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 SEES\Desktop\Archivo\2018\Plataforma Nacional de Transparencia\2dotrim2018\"/>
    </mc:Choice>
  </mc:AlternateContent>
  <bookViews>
    <workbookView xWindow="0" yWindow="0" windowWidth="28800" windowHeight="124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G156" i="1" l="1"/>
  <c r="G157" i="1"/>
  <c r="G158" i="1"/>
  <c r="G159" i="1"/>
  <c r="G160" i="1"/>
  <c r="G161" i="1"/>
  <c r="G162" i="1"/>
  <c r="G163" i="1"/>
  <c r="G164" i="1"/>
  <c r="G165" i="1"/>
  <c r="G166" i="1"/>
  <c r="G167" i="1"/>
  <c r="G168" i="1"/>
  <c r="G169" i="1"/>
  <c r="G170"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8" i="1"/>
</calcChain>
</file>

<file path=xl/sharedStrings.xml><?xml version="1.0" encoding="utf-8"?>
<sst xmlns="http://schemas.openxmlformats.org/spreadsheetml/2006/main" count="715" uniqueCount="178">
  <si>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</si>
  <si>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</si>
  <si>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</si>
  <si>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</si>
  <si>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</si>
  <si>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</si>
  <si>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</si>
  <si>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</si>
  <si>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</si>
  <si>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</si>
  <si>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</si>
  <si>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</si>
  <si>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</si>
  <si>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</si>
  <si>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</si>
  <si>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</si>
  <si>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</si>
  <si>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</si>
  <si>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</si>
  <si>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</si>
  <si>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</si>
  <si>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</si>
  <si>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</si>
  <si>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</si>
  <si>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</si>
  <si>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</si>
  <si>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</si>
  <si>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</si>
  <si>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</si>
  <si>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</si>
  <si>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</si>
  <si>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</si>
  <si>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</si>
  <si>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</si>
  <si>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</si>
  <si>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</si>
  <si>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</si>
  <si>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</si>
  <si>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</si>
  <si>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</si>
  <si>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</si>
  <si>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</si>
  <si>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</si>
  <si>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</si>
  <si>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</si>
  <si>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</si>
  <si>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</si>
  <si>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</si>
  <si>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</si>
  <si>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</si>
  <si>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</si>
  <si>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</si>
  <si>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</si>
  <si>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</si>
  <si>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http://148.235.6.142/user3/2018/AYF/HIPERVINCULOS/REEPT_2T_2018.pdf</t>
  </si>
  <si>
    <t>2do trimestre 2018</t>
  </si>
  <si>
    <t>Registro de servicios personales en el trimestre.</t>
  </si>
  <si>
    <t>Reprogramación de recurso según convenio marco programa escuelas de tiempo completo.</t>
  </si>
  <si>
    <t>Registro de servicios personales del trimestre.</t>
  </si>
  <si>
    <t>No  presentó variación.</t>
  </si>
  <si>
    <t>Registro servicios personales del trimestre.</t>
  </si>
  <si>
    <t>La variación presentada en el trimestre es irrelevante.</t>
  </si>
  <si>
    <t>La variación presentada corresponde al primer trimestre.</t>
  </si>
  <si>
    <t>No presentó variación.</t>
  </si>
  <si>
    <t>Pago de compensaciones del mes de mayo y junio y registro de servicios personales del trimestre.</t>
  </si>
  <si>
    <t>Reprogramación de recurso según convenio marco para el programa de inclusión y equidad educativa y adquisición material para impresión de vales y nóminas.</t>
  </si>
  <si>
    <t>Reprogramación de recurso para adquisición de tóner y para libros de texto de secundarias.</t>
  </si>
  <si>
    <t>Se recibieron recursos de otras partidas para adquisición de tóneres licitados.</t>
  </si>
  <si>
    <t>Suscripciones a periódico local.</t>
  </si>
  <si>
    <t>Fotocopias de documentación oficial.</t>
  </si>
  <si>
    <t>Ampliación líquida para el programa de fortalecimiento a la calidad educativa; libros de texto de educación secundaria y reprogramación de recurso según convenio marco del programa de convivencia escolar.</t>
  </si>
  <si>
    <t>Material de reforzamiento para competencias en educación secundaria, campamento de reforzamiento en matemáticas y español y reprogramación de recursos según convenio marco de programas federales.</t>
  </si>
  <si>
    <t xml:space="preserve">Alimentación de personal que laboró tiempo extraordinario en las distintas áreas. </t>
  </si>
  <si>
    <t>Reducción líquida por reprogramación de recursos según convenio marco del programa nacional de convivencia escolar.Por adecuaciones compensadas se transfirieron recursos según convenio marco de programas federales y libros de texto de educación secundaria.</t>
  </si>
  <si>
    <t>Se transfirieron recursos para fumigación.</t>
  </si>
  <si>
    <t>Adquisición de abanicos.</t>
  </si>
  <si>
    <t>Material de especialidades para alumnos de educación básica en comunidades rurales.</t>
  </si>
  <si>
    <t>Materiales para mantenimiento escolar y adquisición de sanitarios.</t>
  </si>
  <si>
    <t>Materiales para mantenimiento escolar.</t>
  </si>
  <si>
    <t>Recursos recibidos para adquisición de mamparas utilizadas en eventos de graduación de educación básica.</t>
  </si>
  <si>
    <t xml:space="preserve">Adquisición de espejos anti estallantes para cendis. </t>
  </si>
  <si>
    <t>Se transfirieron recursos para reparaciones de mantenimiento escolar.</t>
  </si>
  <si>
    <t>Se transfirieron recursos para adquisición de materiales para mantenimiento escolar.</t>
  </si>
  <si>
    <t>Reprogramación de recursos a otras partidas de gasto.</t>
  </si>
  <si>
    <t>Reprogramación de recursos para juegos deportivos estatales en educación básica y  material de especialidades para alumnos de educación básica en comunidades rurales.</t>
  </si>
  <si>
    <t>Adquisición de medicamentos principalmente para cendis.</t>
  </si>
  <si>
    <t>Reprogramación a otras partidas para la adquisición de medicamentos y ajuste para mantenimiento de planteles</t>
  </si>
  <si>
    <t>Cableado en oficinas y adquisición de materiales para mantenimiento escolar</t>
  </si>
  <si>
    <t>Ampliación líquida por reprogramación según convenio marco y combustible para vehículos oficiales y comisiones fuera de la ciudad</t>
  </si>
  <si>
    <t>Compra de aceites y lubricantes para de vehículos oficiales</t>
  </si>
  <si>
    <t>Material didáctico para escuelas de tiempo completo, juegos deportivos estatal de educación básica.</t>
  </si>
  <si>
    <t>Ampliación líquida por reprogramación según convenio marco y compra de prendas de seguridad y materiales para el área de sistemas</t>
  </si>
  <si>
    <t>Reprogramación de recursos para licitación de material deportivo  y evento de juegos deportivos estatales.</t>
  </si>
  <si>
    <t>Requisiciones de compra de material de especialidades para alumnos de educación básica en comunidades rurales.</t>
  </si>
  <si>
    <t>Adquisición de prendas de protección para seguridad.</t>
  </si>
  <si>
    <t>Reprogramación de recurso según convenio marco y adquisición de herramientas menores.</t>
  </si>
  <si>
    <t>Adquisición de refacciones y accesorios menores para el edificio</t>
  </si>
  <si>
    <t>Licitación de material deportivo y materiales para mantenimiento.</t>
  </si>
  <si>
    <t>Adquisición de refacciones y accesorios menores para equipo de cómputo.</t>
  </si>
  <si>
    <t>Adquisición de llantas para vehículos oficiales.</t>
  </si>
  <si>
    <t>Adquisición de cadena para motosierra de mantenimiento escolar.</t>
  </si>
  <si>
    <t>Adquisición de materiales para reparaciones menores en planteles educativos.</t>
  </si>
  <si>
    <t>Reprogramación de recursos para contratos de agua potable para planteles de educación básica</t>
  </si>
  <si>
    <t>Reprogramación de recurso para servicios de fumigación y jardinería y adquisición de mobiliario para cendis.</t>
  </si>
  <si>
    <t>Contratos de agua potable para planteles educativos.</t>
  </si>
  <si>
    <t> No presenta variación respecto al I trimestre</t>
  </si>
  <si>
    <t>Reprogramación de recurso a otra partida de gasto para cubrir factura de conducción de señales.</t>
  </si>
  <si>
    <t>Pago de contrato de conducción de señales</t>
  </si>
  <si>
    <t>Reprogramación de recursos para mantenimiento de planteles y adquisición de accesorios para equipo de cómputo.</t>
  </si>
  <si>
    <t>Reprogramación de recursos para cubrir contrato de telefonía y material para impresión de vales de nómina.</t>
  </si>
  <si>
    <t xml:space="preserve">Pago de contrato de arrendamiento del edificio de la comisión estatal de evaluación educativa. </t>
  </si>
  <si>
    <t>Arrendamiento de sanitarios, generadores de energía y aerocoolers.</t>
  </si>
  <si>
    <t>Reprogramación para adquisición de tóner y ajuste para mantenimiento de planteles y evento de ciencia y tecnología.</t>
  </si>
  <si>
    <t>Reprogramación según convenio marco, jornada promoción y evaluación al desempeño docente, compra de material de impresión.</t>
  </si>
  <si>
    <t>La variación es irrelevante respecto al I trimestre.</t>
  </si>
  <si>
    <t>Cubrir contrato de telefonía.</t>
  </si>
  <si>
    <t>Reprogramación de recurso para cubrir contrato de arrendamiento de sanitarios y generadores.</t>
  </si>
  <si>
    <t>Reprogramación de recursos del programa nacional de inglés. Contratos de Asesoría Legal Empresarial, consultoría integral, servicios en materia educativa familiar, expo-educativa familiar. Gastos comisión Sonora-Arizona; reducción líquida según convenio marco.</t>
  </si>
  <si>
    <t>Reprogramación de recursos  pago de comisiones bancarias y viáticos.</t>
  </si>
  <si>
    <t>Timbrado de nómina y apoyos económicos del programa tiempo completo.</t>
  </si>
  <si>
    <t>La variación que presenta respecto al I trimestre deriva principalmente de los recursos recibidos para diseño de materiales de comunicación para campañas como Evaluación PLANEA, Uniformes de 100 y Regreso a clases.</t>
  </si>
  <si>
    <t>Ampliación líquida al programa de fortalecimiento a la calidad educativa, reducciones líquidas al programa de la reforma educativa según convenio. Reprogramación de recurso del programa para el desarrollo profesional docente y programa orientación p/padres de familia de educación básica.</t>
  </si>
  <si>
    <t>Ampliación líquida por reprogramación de recursos según convenio marco del programa nacional de inglés,</t>
  </si>
  <si>
    <t>Ampliaciones líquidas a programas federales, así como impresión de publicaciones oficiales.</t>
  </si>
  <si>
    <t>Reprogramación de recurso según convenio marco del programa escuelas de tiempo completo.</t>
  </si>
  <si>
    <t>Eventos: ciencia y tecnología, lunes cívicos y juegos deportivos de educación básica.</t>
  </si>
  <si>
    <t>Evento rueda de prensa, uniformes y zapatos.</t>
  </si>
  <si>
    <t>Comisiones bancarias del mes de abril y mayo</t>
  </si>
  <si>
    <t>Compra de candados, regulador y material de oficina</t>
  </si>
  <si>
    <t>Ajuste según ley de disciplina financiera art.15 título segundo y art.29 título tercero y reprogramación según convenio marco, pago de viáticos para comisiones y adquisición de sillas</t>
  </si>
  <si>
    <t>Ampliación líquida para mantenimiento de planteles.</t>
  </si>
  <si>
    <t>Mantenimiento oficinas y mantenimiento a otros inmuebles y mobiliario.</t>
  </si>
  <si>
    <t>Viáticos, eventos: lunes cívico, ciencia y tecnología, compra de tinas y mantenimiento de equipos en oficinas.</t>
  </si>
  <si>
    <t>Reprogramación libros de textos de educación Secundaria y mantenimiento extintores.</t>
  </si>
  <si>
    <t>Reprogramación de recursos a otras partidas de gasto y renovación de licenciamiento genexus 2018-2019.</t>
  </si>
  <si>
    <t>Pago de viáticos</t>
  </si>
  <si>
    <t xml:space="preserve">Reprogramación de recurso para reparación y mantenimiento de vehículos oficiales. </t>
  </si>
  <si>
    <t>Instalación de aires, fumigación de planteles y pago de viáticos</t>
  </si>
  <si>
    <t>Limpieza, fumigación y mantenimiento a planteles</t>
  </si>
  <si>
    <t>Limpieza, fumigación, jardinería y mantenimiento a planteles</t>
  </si>
  <si>
    <t>Reducción líquida, por ajuste de Secretaría de Hacienda. Recursos transferidos para cubrir contratos expo-educativa familiar, consultoría integral, adquisición de cámara fotográfica y producción de spot de radio y televisión.</t>
  </si>
  <si>
    <t>Spots de radio de Comunicación Social</t>
  </si>
  <si>
    <t>Reducción y ampliación líquida y reprogramación de recursos según convenio marco; pago de viáticos por comisiones fuera de la ciudad</t>
  </si>
  <si>
    <t>La variación presentada es irrelevante.</t>
  </si>
  <si>
    <t>Reducción líquida al Programa de la Reforma Educativa, según convenio, reprogramación de recurso del Programa Desarrollo Profesional Docente a otras partidas de gasto.</t>
  </si>
  <si>
    <t>Recursos recibidos para cubrir comisiones del personal de la Administración central</t>
  </si>
  <si>
    <t>Pago de viáticos por comisiones fuera de la ciudad</t>
  </si>
  <si>
    <t>Reprogramación según convenio marco.</t>
  </si>
  <si>
    <t>Recursos recibidos para cubrir gastos que se originan en atención al desempeño de comisiones.</t>
  </si>
  <si>
    <t xml:space="preserve">La variación que presenta es irrelevante. </t>
  </si>
  <si>
    <t xml:space="preserve">Ampliación líquida por reprogramación de recursos según convenio marco </t>
  </si>
  <si>
    <t>Reprogramación a otras partidas para la convocatoria de registro al concurso de oposición por ingreso en educación básica 2018-2019 y reparación de aire acondicionado.</t>
  </si>
  <si>
    <t xml:space="preserve">La variación que presenta deriva de los recursos transferidos a otras partidas de gasto. </t>
  </si>
  <si>
    <t>Ampliación líquida por remanente reportada en el primer trimestre y reprogramación de recursos para cubrir festival Ortiz Tirado y levantamiento de oficinas administrativas</t>
  </si>
  <si>
    <t>Ampliaciones líquidas por rendimientos, ingresos y otros productos  FAEB y FONE, cancelación por ampliación de remanente de años anteriores en seguimiento acuerdo de la junta de consejo SEES. Se transfirieron recursos a otras partidas para material de reforzamiento, competencias educación secundaria, contrato telefonía avaya y contrato de arrendamiento de la comisión estatal de evaluación educativa, arrendamiento de aulas móviles, generadores de energía y sanitarios, adecuaciones a las oficinas administrativas, campamento de reforzamiento de matemáticas y español, adquisición de software para la implementación de la plataforma integral/para la gestión educativa, entrega de certificados de graduación en educación básica, programa de orientación para padres de familia en educación básica, adquisición de equipos de cómputo y enfriamiento, capacitación del programa Yoremia.</t>
  </si>
  <si>
    <t>Reprogramación de recursos para la comisión Sonora-Arizona, festival Ortiz tirado y malla sombra para ceremonia de conmemoración de la bandera.</t>
  </si>
  <si>
    <t>Apoyos para traslados de alumnas STEM y campeonato de voleibol,  entrega de certificados de graduación en educación básica.</t>
  </si>
  <si>
    <t>Ampliación líquida según convenio marco del programa de inclusión y la equidad educativa, y reprogramación de recursos del programa escuelas de tiempo completo</t>
  </si>
  <si>
    <t>Apoyo para el diputado infantil 2018 y compra de artículos para la olimpiada del conocimiento</t>
  </si>
  <si>
    <t>Reducción líquida por reprogramación de recursos de transporte escolar.</t>
  </si>
  <si>
    <t>Reprogramación de recursos según convenio marco.</t>
  </si>
  <si>
    <t>Reducción líquida según convenio marco y reprogramación de recursos a otras partidas para apoyo a escuelas en semana del día del niño.</t>
  </si>
  <si>
    <t>Reprogramación de recursos  según convenio marco, principalmente del Programa de Escuela de Tiempo Completo.</t>
  </si>
  <si>
    <t>Recursos recibidos para apoyo a centros educativos, principalmente.</t>
  </si>
  <si>
    <t>La variación presentada es irrelevante respecto al I trimestre.</t>
  </si>
  <si>
    <t>Reprogramación de recursos a otras partidas según convenio marco y para viáticos comisión sonora-Arizona.</t>
  </si>
  <si>
    <t>Ampliación líquida según convenio marco programa inclusión a la equidad educativa, adquisición de campana y cunas deslizables para Cendis.</t>
  </si>
  <si>
    <t>Ampliación líquida para implementación del proyecto de innovación, fortalecimiento a la gestión institucional y supervisión escolar del programa escuelas de calidad. Se recibió recurso estatal 2017 para apoyo a centros educativos, adquisición de equipos de cómputo y accesorios menores.</t>
  </si>
  <si>
    <t>Reprogramación de recursos, adquisición de refrigeraciones, lavadora para Cendi y aparato de sonido.</t>
  </si>
  <si>
    <t>-</t>
  </si>
  <si>
    <t>Reprogramación de recursos y adquisición de 17 proyectores, compra de herramientas para brigadistas y pantallas y banderas para escuelas de educación básica.</t>
  </si>
  <si>
    <t>Equipo de cómputo y accesorios para el área de Secundaria.</t>
  </si>
  <si>
    <t>Ampliación por reprogramación de recursos según convenio marco y adquisición de equipo de cómputo, accesorios y proyectores.</t>
  </si>
  <si>
    <t>La variación que presenta respecto al I trimestre deriva de la reprogramación de recurso según convenio marco del programa de escuelas de tiempo completo. Proyecto de Núcleos Integrales de Enseñanza Intercultural para Educación Básica, principalmente.</t>
  </si>
  <si>
    <t>Ampliación líquida por reprogramación de recursos según convenio marco del programa de inclusión y la equidad educativa.</t>
  </si>
  <si>
    <t>Ampliaciones líquidas gestión institucional y remanente, reprogramación de recurso para apoyo a centros educativos, adquisición de refrigeraciones, proyectores, equipos de cómputo, pantallas y banderas de Educación Básica.</t>
  </si>
  <si>
    <t>Cubrir contrato de telefonía Avaya y reprogramación de recursos.</t>
  </si>
  <si>
    <t>Equipo para brigadistas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</si>
</sst>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row>
        <row r="1295">
          <cell r="B1295"/>
        </row>
        <row r="1296">
          <cell r="B1296"/>
        </row>
        <row r="1297">
          <cell r="B1297"/>
        </row>
        <row r="1298">
          <cell r="B1298"/>
        </row>
        <row r="1299">
          <cell r="B1299"/>
        </row>
        <row r="1300">
          <cell r="B1300"/>
        </row>
        <row r="1301">
          <cell r="B1301"/>
        </row>
        <row r="1302">
          <cell r="B130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topLeftCell="A2" workbookViewId="0">
      <selection activeCell="J8" sqref="J8:M1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17.140625"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43101</v>
      </c>
      <c r="C8" s="2">
        <v>43281</v>
      </c>
      <c r="D8" s="4">
        <v>1000</v>
      </c>
      <c r="E8" s="4">
        <v>1000</v>
      </c>
      <c r="F8" s="4">
        <v>11301</v>
      </c>
      <c r="G8" s="3" t="str">
        <f>VLOOKUP(F8,[1]Hoja4!$A:$B,2,0)</f>
        <v>SUELDOS</v>
      </c>
      <c r="H8" s="3">
        <v>4088911107</v>
      </c>
      <c r="I8" s="3">
        <v>3941576039.3900003</v>
      </c>
      <c r="J8" s="3">
        <v>3941576039.3899999</v>
      </c>
      <c r="K8">
        <v>2055329497.2699997</v>
      </c>
      <c r="L8">
        <v>2055329497.2699997</v>
      </c>
      <c r="M8">
        <v>2055329497.2699997</v>
      </c>
      <c r="N8" s="7" t="s">
        <v>56</v>
      </c>
      <c r="O8" s="6" t="s">
        <v>54</v>
      </c>
      <c r="P8" t="s">
        <v>53</v>
      </c>
      <c r="Q8" s="2">
        <v>43263</v>
      </c>
      <c r="R8" s="2">
        <v>43263</v>
      </c>
      <c r="S8" t="s">
        <v>55</v>
      </c>
    </row>
    <row r="9" spans="1:19" x14ac:dyDescent="0.25">
      <c r="A9">
        <v>2018</v>
      </c>
      <c r="B9" s="2">
        <v>43101</v>
      </c>
      <c r="C9" s="2">
        <v>43281</v>
      </c>
      <c r="D9" s="4">
        <v>1000</v>
      </c>
      <c r="E9" s="4">
        <v>1000</v>
      </c>
      <c r="F9" s="4">
        <v>12101</v>
      </c>
      <c r="G9" s="3" t="str">
        <f>VLOOKUP(F9,[1]Hoja4!$A:$B,2,0)</f>
        <v>HONORARIOS</v>
      </c>
      <c r="H9" s="3">
        <v>196970000</v>
      </c>
      <c r="I9" s="3">
        <v>131317604.80000001</v>
      </c>
      <c r="J9" s="3">
        <v>131315760.80000001</v>
      </c>
      <c r="K9">
        <v>83244776.270000011</v>
      </c>
      <c r="L9">
        <v>72038730.159999996</v>
      </c>
      <c r="M9">
        <v>72038730.159999996</v>
      </c>
      <c r="N9" s="7" t="s">
        <v>57</v>
      </c>
      <c r="O9" s="6" t="s">
        <v>54</v>
      </c>
      <c r="P9" s="5" t="s">
        <v>53</v>
      </c>
      <c r="Q9" s="2">
        <v>43263</v>
      </c>
      <c r="R9" s="2">
        <v>43263</v>
      </c>
      <c r="S9" s="5" t="s">
        <v>55</v>
      </c>
    </row>
    <row r="10" spans="1:19" x14ac:dyDescent="0.25">
      <c r="A10">
        <v>2018</v>
      </c>
      <c r="B10" s="2">
        <v>43101</v>
      </c>
      <c r="C10" s="2">
        <v>43281</v>
      </c>
      <c r="D10" s="4">
        <v>1000</v>
      </c>
      <c r="E10" s="4">
        <v>1000</v>
      </c>
      <c r="F10" s="4">
        <v>12202</v>
      </c>
      <c r="G10" s="3" t="str">
        <f>VLOOKUP(F10,[1]Hoja4!$A:$B,2,0)</f>
        <v>COMPENSACIONES A SUSTITUTOS DE PROFESORES</v>
      </c>
      <c r="H10" s="3">
        <v>48481000</v>
      </c>
      <c r="I10" s="3">
        <v>48688327.200000003</v>
      </c>
      <c r="J10" s="3">
        <v>48688327.200000003</v>
      </c>
      <c r="K10">
        <v>10055544.129999999</v>
      </c>
      <c r="L10">
        <v>10055544.129999999</v>
      </c>
      <c r="M10">
        <v>10055544.129999999</v>
      </c>
      <c r="N10" s="7" t="s">
        <v>58</v>
      </c>
      <c r="O10" s="6" t="s">
        <v>54</v>
      </c>
      <c r="P10" s="5" t="s">
        <v>53</v>
      </c>
      <c r="Q10" s="2">
        <v>43263</v>
      </c>
      <c r="R10" s="2">
        <v>43263</v>
      </c>
      <c r="S10" s="5" t="s">
        <v>55</v>
      </c>
    </row>
    <row r="11" spans="1:19" x14ac:dyDescent="0.25">
      <c r="A11">
        <v>2018</v>
      </c>
      <c r="B11" s="2">
        <v>43101</v>
      </c>
      <c r="C11" s="2">
        <v>43281</v>
      </c>
      <c r="D11" s="4">
        <v>1000</v>
      </c>
      <c r="E11" s="4">
        <v>1000</v>
      </c>
      <c r="F11" s="4">
        <v>12301</v>
      </c>
      <c r="G11" s="3" t="str">
        <f>VLOOKUP(F11,[1]Hoja4!$A:$B,2,0)</f>
        <v>RETRIBUCIONES POR SERVICIOS DE CARÁCTER SOCIAL</v>
      </c>
      <c r="H11" s="3">
        <v>0</v>
      </c>
      <c r="I11" s="3">
        <v>0</v>
      </c>
      <c r="J11" s="3">
        <v>0</v>
      </c>
      <c r="K11">
        <v>0</v>
      </c>
      <c r="L11">
        <v>0</v>
      </c>
      <c r="M11">
        <v>0</v>
      </c>
      <c r="N11" s="7" t="s">
        <v>59</v>
      </c>
      <c r="O11" s="6" t="s">
        <v>54</v>
      </c>
      <c r="P11" s="5" t="s">
        <v>53</v>
      </c>
      <c r="Q11" s="2">
        <v>43263</v>
      </c>
      <c r="R11" s="2">
        <v>43263</v>
      </c>
      <c r="S11" s="5" t="s">
        <v>55</v>
      </c>
    </row>
    <row r="12" spans="1:19" x14ac:dyDescent="0.25">
      <c r="A12">
        <v>2018</v>
      </c>
      <c r="B12" s="2">
        <v>43101</v>
      </c>
      <c r="C12" s="2">
        <v>43281</v>
      </c>
      <c r="D12" s="4">
        <v>1000</v>
      </c>
      <c r="E12" s="4">
        <v>1000</v>
      </c>
      <c r="F12" s="4">
        <v>13101</v>
      </c>
      <c r="G12" s="3" t="str">
        <f>VLOOKUP(F12,[1]Hoja4!$A:$B,2,0)</f>
        <v>PRIMAS Y ACREDITACIONES POR AÑOS DE SERVICIO EFECTIVO PRESTADO</v>
      </c>
      <c r="H12" s="3">
        <v>41867000</v>
      </c>
      <c r="I12" s="3">
        <v>42065000</v>
      </c>
      <c r="J12" s="3">
        <v>42065000</v>
      </c>
      <c r="K12">
        <v>18910855.66</v>
      </c>
      <c r="L12">
        <v>18910855.66</v>
      </c>
      <c r="M12">
        <v>18910855.66</v>
      </c>
      <c r="N12" s="7" t="s">
        <v>60</v>
      </c>
      <c r="O12" s="6" t="s">
        <v>54</v>
      </c>
      <c r="P12" s="5" t="s">
        <v>53</v>
      </c>
      <c r="Q12" s="2">
        <v>43263</v>
      </c>
      <c r="R12" s="2">
        <v>43263</v>
      </c>
      <c r="S12" s="5" t="s">
        <v>55</v>
      </c>
    </row>
    <row r="13" spans="1:19" x14ac:dyDescent="0.25">
      <c r="A13">
        <v>2018</v>
      </c>
      <c r="B13" s="2">
        <v>43101</v>
      </c>
      <c r="C13" s="2">
        <v>43281</v>
      </c>
      <c r="D13" s="4">
        <v>1000</v>
      </c>
      <c r="E13" s="4">
        <v>1000</v>
      </c>
      <c r="F13" s="4">
        <v>13201</v>
      </c>
      <c r="G13" s="3" t="str">
        <f>VLOOKUP(F13,[1]Hoja4!$A:$B,2,0)</f>
        <v>PRIMA DE VACACIONES  Y DOMINICAL</v>
      </c>
      <c r="H13" s="3">
        <v>107118000</v>
      </c>
      <c r="I13" s="3">
        <v>111196000</v>
      </c>
      <c r="J13" s="3">
        <v>111196000</v>
      </c>
      <c r="K13">
        <v>51261008.969999999</v>
      </c>
      <c r="L13">
        <v>51261008.969999999</v>
      </c>
      <c r="M13">
        <v>51261008.969999999</v>
      </c>
      <c r="N13" s="7" t="s">
        <v>61</v>
      </c>
      <c r="O13" s="6" t="s">
        <v>54</v>
      </c>
      <c r="P13" s="5" t="s">
        <v>53</v>
      </c>
      <c r="Q13" s="2">
        <v>43263</v>
      </c>
      <c r="R13" s="2">
        <v>43263</v>
      </c>
      <c r="S13" s="5" t="s">
        <v>55</v>
      </c>
    </row>
    <row r="14" spans="1:19" x14ac:dyDescent="0.25">
      <c r="A14">
        <v>2018</v>
      </c>
      <c r="B14" s="2">
        <v>43101</v>
      </c>
      <c r="C14" s="2">
        <v>43281</v>
      </c>
      <c r="D14" s="4">
        <v>1000</v>
      </c>
      <c r="E14" s="4">
        <v>1000</v>
      </c>
      <c r="F14" s="4">
        <v>13202</v>
      </c>
      <c r="G14" s="3" t="str">
        <f>VLOOKUP(F14,[1]Hoja4!$A:$B,2,0)</f>
        <v>AGUINALDO O GRATIFICACIÓN POR FIN DE AÑO</v>
      </c>
      <c r="H14" s="3">
        <v>831964640.58999991</v>
      </c>
      <c r="I14" s="3">
        <v>849263140.58999991</v>
      </c>
      <c r="J14" s="3">
        <v>849263140.58999991</v>
      </c>
      <c r="K14">
        <v>326243089.88000005</v>
      </c>
      <c r="L14">
        <v>326243089.88000005</v>
      </c>
      <c r="M14">
        <v>326243089.88000005</v>
      </c>
      <c r="N14" s="7" t="s">
        <v>62</v>
      </c>
      <c r="O14" s="6" t="s">
        <v>54</v>
      </c>
      <c r="P14" s="5" t="s">
        <v>53</v>
      </c>
      <c r="Q14" s="2">
        <v>43263</v>
      </c>
      <c r="R14" s="2">
        <v>43263</v>
      </c>
      <c r="S14" s="5" t="s">
        <v>55</v>
      </c>
    </row>
    <row r="15" spans="1:19" x14ac:dyDescent="0.25">
      <c r="A15">
        <v>2018</v>
      </c>
      <c r="B15" s="2">
        <v>43101</v>
      </c>
      <c r="C15" s="2">
        <v>43281</v>
      </c>
      <c r="D15" s="4">
        <v>1000</v>
      </c>
      <c r="E15" s="4">
        <v>1000</v>
      </c>
      <c r="F15" s="4">
        <v>13401</v>
      </c>
      <c r="G15" s="3" t="str">
        <f>VLOOKUP(F15,[1]Hoja4!$A:$B,2,0)</f>
        <v>ACREDITACIÓN POR TITULACIÓN EN LA DOCENCIA</v>
      </c>
      <c r="H15" s="3">
        <v>92500</v>
      </c>
      <c r="I15" s="3">
        <v>110100</v>
      </c>
      <c r="J15" s="3">
        <v>110100</v>
      </c>
      <c r="K15">
        <v>27028.68</v>
      </c>
      <c r="L15">
        <v>27028.68</v>
      </c>
      <c r="M15">
        <v>27028.68</v>
      </c>
      <c r="N15" s="7" t="s">
        <v>62</v>
      </c>
      <c r="O15" s="6" t="s">
        <v>54</v>
      </c>
      <c r="P15" s="5" t="s">
        <v>53</v>
      </c>
      <c r="Q15" s="2">
        <v>43263</v>
      </c>
      <c r="R15" s="2">
        <v>43263</v>
      </c>
      <c r="S15" s="5" t="s">
        <v>55</v>
      </c>
    </row>
    <row r="16" spans="1:19" x14ac:dyDescent="0.25">
      <c r="A16">
        <v>2018</v>
      </c>
      <c r="B16" s="2">
        <v>43101</v>
      </c>
      <c r="C16" s="2">
        <v>43281</v>
      </c>
      <c r="D16" s="4">
        <v>1000</v>
      </c>
      <c r="E16" s="4">
        <v>1000</v>
      </c>
      <c r="F16" s="4">
        <v>13402</v>
      </c>
      <c r="G16" s="3" t="str">
        <f>VLOOKUP(F16,[1]Hoja4!$A:$B,2,0)</f>
        <v>COMPENSACIÓN A DIRECTORES DEL MAGISTERIO(FORTALECIMIENTO CURRICULAR)</v>
      </c>
      <c r="H16" s="3">
        <v>26500</v>
      </c>
      <c r="I16" s="3">
        <v>34000</v>
      </c>
      <c r="J16" s="3">
        <v>34000</v>
      </c>
      <c r="K16">
        <v>6594.5</v>
      </c>
      <c r="L16">
        <v>6594.5</v>
      </c>
      <c r="M16">
        <v>6594.5</v>
      </c>
      <c r="N16" s="7" t="s">
        <v>62</v>
      </c>
      <c r="O16" s="6" t="s">
        <v>54</v>
      </c>
      <c r="P16" s="5" t="s">
        <v>53</v>
      </c>
      <c r="Q16" s="2">
        <v>43263</v>
      </c>
      <c r="R16" s="2">
        <v>43263</v>
      </c>
      <c r="S16" s="5" t="s">
        <v>55</v>
      </c>
    </row>
    <row r="17" spans="1:19" x14ac:dyDescent="0.25">
      <c r="A17">
        <v>2018</v>
      </c>
      <c r="B17" s="2">
        <v>43101</v>
      </c>
      <c r="C17" s="2">
        <v>43281</v>
      </c>
      <c r="D17" s="4">
        <v>1000</v>
      </c>
      <c r="E17" s="4">
        <v>1000</v>
      </c>
      <c r="F17" s="4">
        <v>13403</v>
      </c>
      <c r="G17" s="3" t="str">
        <f>VLOOKUP(F17,[1]Hoja4!$A:$B,2,0)</f>
        <v>ESTÍMULOS AL PERSONAL DE CONFIANZA</v>
      </c>
      <c r="H17" s="3">
        <v>0</v>
      </c>
      <c r="I17" s="3">
        <v>0</v>
      </c>
      <c r="J17" s="3">
        <v>0</v>
      </c>
      <c r="K17">
        <v>0</v>
      </c>
      <c r="L17">
        <v>0</v>
      </c>
      <c r="M17">
        <v>0</v>
      </c>
      <c r="N17" s="7" t="s">
        <v>63</v>
      </c>
      <c r="O17" s="6" t="s">
        <v>54</v>
      </c>
      <c r="P17" s="5" t="s">
        <v>53</v>
      </c>
      <c r="Q17" s="2">
        <v>43263</v>
      </c>
      <c r="R17" s="2">
        <v>43263</v>
      </c>
      <c r="S17" s="5" t="s">
        <v>55</v>
      </c>
    </row>
    <row r="18" spans="1:19" x14ac:dyDescent="0.25">
      <c r="A18">
        <v>2018</v>
      </c>
      <c r="B18" s="2">
        <v>43101</v>
      </c>
      <c r="C18" s="2">
        <v>43281</v>
      </c>
      <c r="D18" s="4">
        <v>1000</v>
      </c>
      <c r="E18" s="4">
        <v>1000</v>
      </c>
      <c r="F18" s="4">
        <v>13404</v>
      </c>
      <c r="G18" s="3" t="str">
        <f>VLOOKUP(F18,[1]Hoja4!$A:$B,2,0)</f>
        <v>BONO DE PRODUCTIVIDAD</v>
      </c>
      <c r="H18" s="3">
        <v>1200000</v>
      </c>
      <c r="I18" s="3">
        <v>1200000</v>
      </c>
      <c r="J18" s="3">
        <v>1200000</v>
      </c>
      <c r="K18">
        <v>688317.02</v>
      </c>
      <c r="L18">
        <v>688317.02</v>
      </c>
      <c r="M18">
        <v>688317.02</v>
      </c>
      <c r="N18" s="7" t="s">
        <v>63</v>
      </c>
      <c r="O18" s="6" t="s">
        <v>54</v>
      </c>
      <c r="P18" s="5" t="s">
        <v>53</v>
      </c>
      <c r="Q18" s="2">
        <v>43263</v>
      </c>
      <c r="R18" s="2">
        <v>43263</v>
      </c>
      <c r="S18" s="5" t="s">
        <v>55</v>
      </c>
    </row>
    <row r="19" spans="1:19" x14ac:dyDescent="0.25">
      <c r="A19">
        <v>2018</v>
      </c>
      <c r="B19" s="2">
        <v>43101</v>
      </c>
      <c r="C19" s="2">
        <v>43281</v>
      </c>
      <c r="D19" s="4">
        <v>1000</v>
      </c>
      <c r="E19" s="4">
        <v>1000</v>
      </c>
      <c r="F19" s="4">
        <v>13407</v>
      </c>
      <c r="G19" s="3" t="str">
        <f>VLOOKUP(F19,[1]Hoja4!$A:$B,2,0)</f>
        <v>COMPENSACIONES ADICIONALES POR SERVICIOS ESPECIALES</v>
      </c>
      <c r="H19" s="3">
        <v>20975000</v>
      </c>
      <c r="I19" s="3">
        <v>23485000</v>
      </c>
      <c r="J19" s="3">
        <v>23485000</v>
      </c>
      <c r="K19">
        <v>11999988.699999999</v>
      </c>
      <c r="L19">
        <v>11999988.699999999</v>
      </c>
      <c r="M19">
        <v>11999988.699999999</v>
      </c>
      <c r="N19" s="7" t="s">
        <v>62</v>
      </c>
      <c r="O19" s="6" t="s">
        <v>54</v>
      </c>
      <c r="P19" s="5" t="s">
        <v>53</v>
      </c>
      <c r="Q19" s="2">
        <v>43263</v>
      </c>
      <c r="R19" s="2">
        <v>43263</v>
      </c>
      <c r="S19" s="5" t="s">
        <v>55</v>
      </c>
    </row>
    <row r="20" spans="1:19" x14ac:dyDescent="0.25">
      <c r="A20">
        <v>2018</v>
      </c>
      <c r="B20" s="2">
        <v>43101</v>
      </c>
      <c r="C20" s="2">
        <v>43281</v>
      </c>
      <c r="D20" s="4">
        <v>1000</v>
      </c>
      <c r="E20" s="4">
        <v>1000</v>
      </c>
      <c r="F20" s="4">
        <v>13408</v>
      </c>
      <c r="G20" s="3" t="str">
        <f>VLOOKUP(F20,[1]Hoja4!$A:$B,2,0)</f>
        <v>ASIGNACIONES DOCENTES, PEDAGÓGICAS GENÉRICAS  Y ESPECIFICAS</v>
      </c>
      <c r="H20" s="3">
        <v>102853000</v>
      </c>
      <c r="I20" s="3">
        <v>102903000</v>
      </c>
      <c r="J20" s="3">
        <v>102903000</v>
      </c>
      <c r="K20">
        <v>48828668.950000003</v>
      </c>
      <c r="L20">
        <v>48828668.950000003</v>
      </c>
      <c r="M20">
        <v>48828668.950000003</v>
      </c>
      <c r="N20" s="7" t="s">
        <v>60</v>
      </c>
      <c r="O20" s="6" t="s">
        <v>54</v>
      </c>
      <c r="P20" s="5" t="s">
        <v>53</v>
      </c>
      <c r="Q20" s="2">
        <v>43263</v>
      </c>
      <c r="R20" s="2">
        <v>43263</v>
      </c>
      <c r="S20" s="5" t="s">
        <v>55</v>
      </c>
    </row>
    <row r="21" spans="1:19" x14ac:dyDescent="0.25">
      <c r="A21">
        <v>2018</v>
      </c>
      <c r="B21" s="2">
        <v>43101</v>
      </c>
      <c r="C21" s="2">
        <v>43281</v>
      </c>
      <c r="D21" s="4">
        <v>1000</v>
      </c>
      <c r="E21" s="4">
        <v>1000</v>
      </c>
      <c r="F21" s="4">
        <v>13409</v>
      </c>
      <c r="G21" s="3" t="str">
        <f>VLOOKUP(F21,[1]Hoja4!$A:$B,2,0)</f>
        <v>COMPENSACIÓN POR ADQUISICIÓN DE MATERIAL DIDÁCTICO</v>
      </c>
      <c r="H21" s="3">
        <v>45630000</v>
      </c>
      <c r="I21" s="3">
        <v>45680000</v>
      </c>
      <c r="J21" s="3">
        <v>45680000</v>
      </c>
      <c r="K21">
        <v>27567275.249999996</v>
      </c>
      <c r="L21">
        <v>27567275.249999996</v>
      </c>
      <c r="M21">
        <v>27567275.249999996</v>
      </c>
      <c r="N21" s="7" t="s">
        <v>60</v>
      </c>
      <c r="O21" s="6" t="s">
        <v>54</v>
      </c>
      <c r="P21" s="5" t="s">
        <v>53</v>
      </c>
      <c r="Q21" s="2">
        <v>43263</v>
      </c>
      <c r="R21" s="2">
        <v>43263</v>
      </c>
      <c r="S21" s="5" t="s">
        <v>55</v>
      </c>
    </row>
    <row r="22" spans="1:19" x14ac:dyDescent="0.25">
      <c r="A22">
        <v>2018</v>
      </c>
      <c r="B22" s="2">
        <v>43101</v>
      </c>
      <c r="C22" s="2">
        <v>43281</v>
      </c>
      <c r="D22" s="4">
        <v>1000</v>
      </c>
      <c r="E22" s="4">
        <v>1000</v>
      </c>
      <c r="F22" s="4">
        <v>14101</v>
      </c>
      <c r="G22" s="3" t="str">
        <f>VLOOKUP(F22,[1]Hoja4!$A:$B,2,0)</f>
        <v>APORTACIONES AL ISSSTE</v>
      </c>
      <c r="H22" s="3">
        <v>354235000</v>
      </c>
      <c r="I22" s="3">
        <v>354235000</v>
      </c>
      <c r="J22" s="3">
        <v>354235000</v>
      </c>
      <c r="K22">
        <v>0</v>
      </c>
      <c r="L22">
        <v>0</v>
      </c>
      <c r="M22">
        <v>0</v>
      </c>
      <c r="N22" s="7" t="s">
        <v>63</v>
      </c>
      <c r="O22" s="6" t="s">
        <v>54</v>
      </c>
      <c r="P22" s="5" t="s">
        <v>53</v>
      </c>
      <c r="Q22" s="2">
        <v>43263</v>
      </c>
      <c r="R22" s="2">
        <v>43263</v>
      </c>
      <c r="S22" s="5" t="s">
        <v>55</v>
      </c>
    </row>
    <row r="23" spans="1:19" x14ac:dyDescent="0.25">
      <c r="A23">
        <v>2018</v>
      </c>
      <c r="B23" s="2">
        <v>43101</v>
      </c>
      <c r="C23" s="2">
        <v>43281</v>
      </c>
      <c r="D23" s="4">
        <v>1000</v>
      </c>
      <c r="E23" s="4">
        <v>1000</v>
      </c>
      <c r="F23" s="4">
        <v>14105</v>
      </c>
      <c r="G23" s="3" t="str">
        <f>VLOOKUP(F23,[1]Hoja4!$A:$B,2,0)</f>
        <v>APORTACIONES AL SEGURO DE CESANTÍA DE EDAD AVANZADA Y VEJEZ</v>
      </c>
      <c r="H23" s="3">
        <v>107921392.42</v>
      </c>
      <c r="I23" s="3">
        <v>107921392.42</v>
      </c>
      <c r="J23" s="3">
        <v>107921392.42</v>
      </c>
      <c r="K23">
        <v>0</v>
      </c>
      <c r="L23">
        <v>0</v>
      </c>
      <c r="M23">
        <v>0</v>
      </c>
      <c r="N23" s="7" t="s">
        <v>63</v>
      </c>
      <c r="O23" s="6" t="s">
        <v>54</v>
      </c>
      <c r="P23" s="5" t="s">
        <v>53</v>
      </c>
      <c r="Q23" s="2">
        <v>43263</v>
      </c>
      <c r="R23" s="2">
        <v>43263</v>
      </c>
      <c r="S23" s="5" t="s">
        <v>55</v>
      </c>
    </row>
    <row r="24" spans="1:19" x14ac:dyDescent="0.25">
      <c r="A24">
        <v>2018</v>
      </c>
      <c r="B24" s="2">
        <v>43101</v>
      </c>
      <c r="C24" s="2">
        <v>43281</v>
      </c>
      <c r="D24" s="4">
        <v>1000</v>
      </c>
      <c r="E24" s="4">
        <v>1000</v>
      </c>
      <c r="F24" s="4">
        <v>14201</v>
      </c>
      <c r="G24" s="3" t="str">
        <f>VLOOKUP(F24,[1]Hoja4!$A:$B,2,0)</f>
        <v>APORTACIONES AL FOVISSSTE</v>
      </c>
      <c r="H24" s="3">
        <v>170374000</v>
      </c>
      <c r="I24" s="3">
        <v>170374000</v>
      </c>
      <c r="J24" s="3">
        <v>170374000</v>
      </c>
      <c r="K24">
        <v>0</v>
      </c>
      <c r="L24">
        <v>0</v>
      </c>
      <c r="M24">
        <v>0</v>
      </c>
      <c r="N24" s="7" t="s">
        <v>63</v>
      </c>
      <c r="O24" s="6" t="s">
        <v>54</v>
      </c>
      <c r="P24" s="5" t="s">
        <v>53</v>
      </c>
      <c r="Q24" s="2">
        <v>43263</v>
      </c>
      <c r="R24" s="2">
        <v>43263</v>
      </c>
      <c r="S24" s="5" t="s">
        <v>55</v>
      </c>
    </row>
    <row r="25" spans="1:19" x14ac:dyDescent="0.25">
      <c r="A25">
        <v>2018</v>
      </c>
      <c r="B25" s="2">
        <v>43101</v>
      </c>
      <c r="C25" s="2">
        <v>43281</v>
      </c>
      <c r="D25" s="4">
        <v>1000</v>
      </c>
      <c r="E25" s="4">
        <v>1000</v>
      </c>
      <c r="F25" s="4">
        <v>14301</v>
      </c>
      <c r="G25" s="3" t="str">
        <f>VLOOKUP(F25,[1]Hoja4!$A:$B,2,0)</f>
        <v>APORTACIONES AL SISTEMA DE AHORRO PARA EL RETIRO</v>
      </c>
      <c r="H25" s="3">
        <v>69800500</v>
      </c>
      <c r="I25" s="3">
        <v>69800500</v>
      </c>
      <c r="J25" s="3">
        <v>69800500</v>
      </c>
      <c r="K25">
        <v>0</v>
      </c>
      <c r="L25">
        <v>0</v>
      </c>
      <c r="M25">
        <v>0</v>
      </c>
      <c r="N25" s="7" t="s">
        <v>63</v>
      </c>
      <c r="O25" s="6" t="s">
        <v>54</v>
      </c>
      <c r="P25" s="5" t="s">
        <v>53</v>
      </c>
      <c r="Q25" s="2">
        <v>43263</v>
      </c>
      <c r="R25" s="2">
        <v>43263</v>
      </c>
      <c r="S25" s="5" t="s">
        <v>55</v>
      </c>
    </row>
    <row r="26" spans="1:19" x14ac:dyDescent="0.25">
      <c r="A26">
        <v>2018</v>
      </c>
      <c r="B26" s="2">
        <v>43101</v>
      </c>
      <c r="C26" s="2">
        <v>43281</v>
      </c>
      <c r="D26" s="4">
        <v>1000</v>
      </c>
      <c r="E26" s="4">
        <v>1000</v>
      </c>
      <c r="F26" s="4">
        <v>14302</v>
      </c>
      <c r="G26" s="3" t="str">
        <f>VLOOKUP(F26,[1]Hoja4!$A:$B,2,0)</f>
        <v>DEPÓSITOS PARA EL AHORRO SOLIDARIO</v>
      </c>
      <c r="H26" s="3">
        <v>28675500</v>
      </c>
      <c r="I26" s="3">
        <v>28675500</v>
      </c>
      <c r="J26" s="3">
        <v>28675500</v>
      </c>
      <c r="K26">
        <v>0</v>
      </c>
      <c r="L26">
        <v>0</v>
      </c>
      <c r="M26">
        <v>0</v>
      </c>
      <c r="N26" s="7" t="s">
        <v>63</v>
      </c>
      <c r="O26" s="6" t="s">
        <v>54</v>
      </c>
      <c r="P26" s="5" t="s">
        <v>53</v>
      </c>
      <c r="Q26" s="2">
        <v>43263</v>
      </c>
      <c r="R26" s="2">
        <v>43263</v>
      </c>
      <c r="S26" s="5" t="s">
        <v>55</v>
      </c>
    </row>
    <row r="27" spans="1:19" x14ac:dyDescent="0.25">
      <c r="A27">
        <v>2018</v>
      </c>
      <c r="B27" s="2">
        <v>43101</v>
      </c>
      <c r="C27" s="2">
        <v>43281</v>
      </c>
      <c r="D27" s="4">
        <v>1000</v>
      </c>
      <c r="E27" s="4">
        <v>1000</v>
      </c>
      <c r="F27" s="4">
        <v>14401</v>
      </c>
      <c r="G27" s="3" t="str">
        <f>VLOOKUP(F27,[1]Hoja4!$A:$B,2,0)</f>
        <v>APORTACIONES PARA EL SEGURO DE VIDA DEL PERSONAL CIVIL</v>
      </c>
      <c r="H27" s="3">
        <v>68134100</v>
      </c>
      <c r="I27" s="3">
        <v>68279062.969999999</v>
      </c>
      <c r="J27" s="3">
        <v>68279062.969999999</v>
      </c>
      <c r="K27">
        <v>33402353.38000001</v>
      </c>
      <c r="L27">
        <v>33402353.38000001</v>
      </c>
      <c r="M27">
        <v>33402353.38000001</v>
      </c>
      <c r="N27" s="7" t="s">
        <v>60</v>
      </c>
      <c r="O27" s="6" t="s">
        <v>54</v>
      </c>
      <c r="P27" s="5" t="s">
        <v>53</v>
      </c>
      <c r="Q27" s="2">
        <v>43263</v>
      </c>
      <c r="R27" s="2">
        <v>43263</v>
      </c>
      <c r="S27" s="5" t="s">
        <v>55</v>
      </c>
    </row>
    <row r="28" spans="1:19" x14ac:dyDescent="0.25">
      <c r="A28">
        <v>2018</v>
      </c>
      <c r="B28" s="2">
        <v>43101</v>
      </c>
      <c r="C28" s="2">
        <v>43281</v>
      </c>
      <c r="D28" s="4">
        <v>1000</v>
      </c>
      <c r="E28" s="4">
        <v>1000</v>
      </c>
      <c r="F28" s="4">
        <v>14405</v>
      </c>
      <c r="G28" s="3" t="str">
        <f>VLOOKUP(F28,[1]Hoja4!$A:$B,2,0)</f>
        <v>APORTACIONES PARA EL SEGURO COLECTIVO DE RETIRO</v>
      </c>
      <c r="H28" s="3">
        <v>4796000</v>
      </c>
      <c r="I28" s="3">
        <v>4800966.75</v>
      </c>
      <c r="J28" s="3">
        <v>4800966.75</v>
      </c>
      <c r="K28">
        <v>2179324.1800000002</v>
      </c>
      <c r="L28">
        <v>2179324.1800000002</v>
      </c>
      <c r="M28">
        <v>2179324.1800000002</v>
      </c>
      <c r="N28" s="7" t="s">
        <v>58</v>
      </c>
      <c r="O28" s="6" t="s">
        <v>54</v>
      </c>
      <c r="P28" s="5" t="s">
        <v>53</v>
      </c>
      <c r="Q28" s="2">
        <v>43263</v>
      </c>
      <c r="R28" s="2">
        <v>43263</v>
      </c>
      <c r="S28" s="5" t="s">
        <v>55</v>
      </c>
    </row>
    <row r="29" spans="1:19" x14ac:dyDescent="0.25">
      <c r="A29">
        <v>2018</v>
      </c>
      <c r="B29" s="2">
        <v>43101</v>
      </c>
      <c r="C29" s="2">
        <v>43281</v>
      </c>
      <c r="D29" s="4">
        <v>1000</v>
      </c>
      <c r="E29" s="4">
        <v>1000</v>
      </c>
      <c r="F29" s="4">
        <v>15202</v>
      </c>
      <c r="G29" s="3" t="str">
        <f>VLOOKUP(F29,[1]Hoja4!$A:$B,2,0)</f>
        <v>PAGO DE LIQUIDACIONES</v>
      </c>
      <c r="H29" s="3">
        <v>250000</v>
      </c>
      <c r="I29" s="3">
        <v>250000</v>
      </c>
      <c r="J29" s="3">
        <v>250000</v>
      </c>
      <c r="K29">
        <v>0</v>
      </c>
      <c r="L29">
        <v>0</v>
      </c>
      <c r="M29">
        <v>0</v>
      </c>
      <c r="N29" s="7" t="s">
        <v>63</v>
      </c>
      <c r="O29" s="6" t="s">
        <v>54</v>
      </c>
      <c r="P29" s="5" t="s">
        <v>53</v>
      </c>
      <c r="Q29" s="2">
        <v>43263</v>
      </c>
      <c r="R29" s="2">
        <v>43263</v>
      </c>
      <c r="S29" s="5" t="s">
        <v>55</v>
      </c>
    </row>
    <row r="30" spans="1:19" x14ac:dyDescent="0.25">
      <c r="A30">
        <v>2018</v>
      </c>
      <c r="B30" s="2">
        <v>43101</v>
      </c>
      <c r="C30" s="2">
        <v>43281</v>
      </c>
      <c r="D30" s="4">
        <v>1000</v>
      </c>
      <c r="E30" s="4">
        <v>1000</v>
      </c>
      <c r="F30" s="4">
        <v>15301</v>
      </c>
      <c r="G30" s="3" t="str">
        <f>VLOOKUP(F30,[1]Hoja4!$A:$B,2,0)</f>
        <v>GRATIFICACIÓN POR JUBILACIÓN AL PERSONAL HOMOLOGADO DE LA SEC</v>
      </c>
      <c r="H30" s="3">
        <v>3600000</v>
      </c>
      <c r="I30" s="3">
        <v>3600000</v>
      </c>
      <c r="J30" s="3">
        <v>3600000</v>
      </c>
      <c r="K30">
        <v>0</v>
      </c>
      <c r="L30">
        <v>0</v>
      </c>
      <c r="M30">
        <v>0</v>
      </c>
      <c r="N30" s="7" t="s">
        <v>63</v>
      </c>
      <c r="O30" s="6" t="s">
        <v>54</v>
      </c>
      <c r="P30" s="5" t="s">
        <v>53</v>
      </c>
      <c r="Q30" s="2">
        <v>43263</v>
      </c>
      <c r="R30" s="2">
        <v>43263</v>
      </c>
      <c r="S30" s="5" t="s">
        <v>55</v>
      </c>
    </row>
    <row r="31" spans="1:19" x14ac:dyDescent="0.25">
      <c r="A31">
        <v>2018</v>
      </c>
      <c r="B31" s="2">
        <v>43101</v>
      </c>
      <c r="C31" s="2">
        <v>43281</v>
      </c>
      <c r="D31" s="4">
        <v>1000</v>
      </c>
      <c r="E31" s="4">
        <v>1000</v>
      </c>
      <c r="F31" s="4">
        <v>15401</v>
      </c>
      <c r="G31" s="3" t="str">
        <f>VLOOKUP(F31,[1]Hoja4!$A:$B,2,0)</f>
        <v>PRESTACIONES ESTABLECIDAS POR CONDICIONES GENERALES</v>
      </c>
      <c r="H31" s="3">
        <v>307109000</v>
      </c>
      <c r="I31" s="3">
        <v>356950210.69</v>
      </c>
      <c r="J31" s="3">
        <v>356950210.69</v>
      </c>
      <c r="K31">
        <v>230072371.20999995</v>
      </c>
      <c r="L31">
        <v>230072371.20999995</v>
      </c>
      <c r="M31">
        <v>230072371.20999995</v>
      </c>
      <c r="N31" s="7" t="s">
        <v>58</v>
      </c>
      <c r="O31" s="6" t="s">
        <v>54</v>
      </c>
      <c r="P31" s="5" t="s">
        <v>53</v>
      </c>
      <c r="Q31" s="2">
        <v>43263</v>
      </c>
      <c r="R31" s="2">
        <v>43263</v>
      </c>
      <c r="S31" s="5" t="s">
        <v>55</v>
      </c>
    </row>
    <row r="32" spans="1:19" x14ac:dyDescent="0.25">
      <c r="A32">
        <v>2018</v>
      </c>
      <c r="B32" s="2">
        <v>43101</v>
      </c>
      <c r="C32" s="2">
        <v>43281</v>
      </c>
      <c r="D32" s="4">
        <v>1000</v>
      </c>
      <c r="E32" s="4">
        <v>1000</v>
      </c>
      <c r="F32" s="4">
        <v>15402</v>
      </c>
      <c r="G32" s="3" t="str">
        <f>VLOOKUP(F32,[1]Hoja4!$A:$B,2,0)</f>
        <v>COMPENSACIÓN GARANTIZADA</v>
      </c>
      <c r="H32" s="3">
        <v>0</v>
      </c>
      <c r="I32" s="3">
        <v>0</v>
      </c>
      <c r="J32" s="3">
        <v>0</v>
      </c>
      <c r="K32">
        <v>0</v>
      </c>
      <c r="L32">
        <v>0</v>
      </c>
      <c r="M32">
        <v>0</v>
      </c>
      <c r="N32" s="7"/>
      <c r="O32" s="6" t="s">
        <v>54</v>
      </c>
      <c r="P32" s="5" t="s">
        <v>53</v>
      </c>
      <c r="Q32" s="2">
        <v>43263</v>
      </c>
      <c r="R32" s="2">
        <v>43263</v>
      </c>
      <c r="S32" s="5" t="s">
        <v>55</v>
      </c>
    </row>
    <row r="33" spans="1:19" x14ac:dyDescent="0.25">
      <c r="A33">
        <v>2018</v>
      </c>
      <c r="B33" s="2">
        <v>43101</v>
      </c>
      <c r="C33" s="2">
        <v>43281</v>
      </c>
      <c r="D33" s="4">
        <v>1000</v>
      </c>
      <c r="E33" s="4">
        <v>1000</v>
      </c>
      <c r="F33" s="4">
        <v>15404</v>
      </c>
      <c r="G33" s="3" t="str">
        <f>VLOOKUP(F33,[1]Hoja4!$A:$B,2,0)</f>
        <v>DÍAS ECONÓMICOS Y DE DESCANSO OBLIGATORIOS NO DISFRUTADOS</v>
      </c>
      <c r="H33" s="3">
        <v>1700000</v>
      </c>
      <c r="I33" s="3">
        <v>2700000</v>
      </c>
      <c r="J33" s="3">
        <v>2700000</v>
      </c>
      <c r="K33">
        <v>1159656.23</v>
      </c>
      <c r="L33">
        <v>1159656.23</v>
      </c>
      <c r="M33">
        <v>1159656.23</v>
      </c>
      <c r="N33" s="7" t="s">
        <v>62</v>
      </c>
      <c r="O33" s="6" t="s">
        <v>54</v>
      </c>
      <c r="P33" s="5" t="s">
        <v>53</v>
      </c>
      <c r="Q33" s="2">
        <v>43263</v>
      </c>
      <c r="R33" s="2">
        <v>43263</v>
      </c>
      <c r="S33" s="5" t="s">
        <v>55</v>
      </c>
    </row>
    <row r="34" spans="1:19" x14ac:dyDescent="0.25">
      <c r="A34">
        <v>2018</v>
      </c>
      <c r="B34" s="2">
        <v>43101</v>
      </c>
      <c r="C34" s="2">
        <v>43281</v>
      </c>
      <c r="D34" s="4">
        <v>1000</v>
      </c>
      <c r="E34" s="4">
        <v>1000</v>
      </c>
      <c r="F34" s="4">
        <v>15413</v>
      </c>
      <c r="G34" s="3" t="str">
        <f>VLOOKUP(F34,[1]Hoja4!$A:$B,2,0)</f>
        <v>AYUDA PARA GUARDERÍA A MADRES TRABAJADORAS</v>
      </c>
      <c r="H34" s="3">
        <v>100000</v>
      </c>
      <c r="I34" s="3">
        <v>100000</v>
      </c>
      <c r="J34" s="3">
        <v>100000</v>
      </c>
      <c r="K34">
        <v>8784</v>
      </c>
      <c r="L34">
        <v>8784</v>
      </c>
      <c r="M34">
        <v>8784</v>
      </c>
      <c r="N34" s="7" t="s">
        <v>63</v>
      </c>
      <c r="O34" s="6" t="s">
        <v>54</v>
      </c>
      <c r="P34" s="5" t="s">
        <v>53</v>
      </c>
      <c r="Q34" s="2">
        <v>43263</v>
      </c>
      <c r="R34" s="2">
        <v>43263</v>
      </c>
      <c r="S34" s="5" t="s">
        <v>55</v>
      </c>
    </row>
    <row r="35" spans="1:19" x14ac:dyDescent="0.25">
      <c r="A35">
        <v>2018</v>
      </c>
      <c r="B35" s="2">
        <v>43101</v>
      </c>
      <c r="C35" s="2">
        <v>43281</v>
      </c>
      <c r="D35" s="4">
        <v>1000</v>
      </c>
      <c r="E35" s="4">
        <v>1000</v>
      </c>
      <c r="F35" s="4">
        <v>15901</v>
      </c>
      <c r="G35" s="3" t="str">
        <f>VLOOKUP(F35,[1]Hoja4!$A:$B,2,0)</f>
        <v>OTRAS PRESTACIONES</v>
      </c>
      <c r="H35" s="3">
        <v>523608000</v>
      </c>
      <c r="I35" s="3">
        <v>592923000</v>
      </c>
      <c r="J35" s="3">
        <v>592923000</v>
      </c>
      <c r="K35">
        <v>297697468.31</v>
      </c>
      <c r="L35">
        <v>297697468.31</v>
      </c>
      <c r="M35">
        <v>297697468.31</v>
      </c>
      <c r="N35" s="7" t="s">
        <v>62</v>
      </c>
      <c r="O35" s="6" t="s">
        <v>54</v>
      </c>
      <c r="P35" s="5" t="s">
        <v>53</v>
      </c>
      <c r="Q35" s="2">
        <v>43263</v>
      </c>
      <c r="R35" s="2">
        <v>43263</v>
      </c>
      <c r="S35" s="5" t="s">
        <v>55</v>
      </c>
    </row>
    <row r="36" spans="1:19" x14ac:dyDescent="0.25">
      <c r="A36">
        <v>2018</v>
      </c>
      <c r="B36" s="2">
        <v>43101</v>
      </c>
      <c r="C36" s="2">
        <v>43281</v>
      </c>
      <c r="D36" s="4">
        <v>1000</v>
      </c>
      <c r="E36" s="4">
        <v>1000</v>
      </c>
      <c r="F36" s="4">
        <v>17102</v>
      </c>
      <c r="G36" s="3" t="str">
        <f>VLOOKUP(F36,[1]Hoja4!$A:$B,2,0)</f>
        <v>ESTÍMULOS AL PERSONAL</v>
      </c>
      <c r="H36" s="3">
        <v>1055310000</v>
      </c>
      <c r="I36" s="3">
        <v>1072772000.0000001</v>
      </c>
      <c r="J36" s="3">
        <v>1072322000.0000001</v>
      </c>
      <c r="K36">
        <v>515553873.82000011</v>
      </c>
      <c r="L36">
        <v>515538033.82000011</v>
      </c>
      <c r="M36">
        <v>515538033.82000011</v>
      </c>
      <c r="N36" s="7" t="s">
        <v>64</v>
      </c>
      <c r="O36" s="6" t="s">
        <v>54</v>
      </c>
      <c r="P36" s="5" t="s">
        <v>53</v>
      </c>
      <c r="Q36" s="2">
        <v>43263</v>
      </c>
      <c r="R36" s="2">
        <v>43263</v>
      </c>
      <c r="S36" s="5" t="s">
        <v>55</v>
      </c>
    </row>
    <row r="37" spans="1:19" x14ac:dyDescent="0.25">
      <c r="A37">
        <v>2018</v>
      </c>
      <c r="B37" s="2">
        <v>43101</v>
      </c>
      <c r="C37" s="2">
        <v>43281</v>
      </c>
      <c r="D37" s="4">
        <v>1000</v>
      </c>
      <c r="E37" s="4">
        <v>1000</v>
      </c>
      <c r="F37" s="4">
        <v>17103</v>
      </c>
      <c r="G37" s="3" t="str">
        <f>VLOOKUP(F37,[1]Hoja4!$A:$B,2,0)</f>
        <v>ESTÍMULOS AL MAGISTERIO POR ANTIGÜEDAD DE SERVICIO</v>
      </c>
      <c r="H37" s="3">
        <v>22439999.990000002</v>
      </c>
      <c r="I37" s="3">
        <v>22439999.990000002</v>
      </c>
      <c r="J37" s="3">
        <v>22439999.990000002</v>
      </c>
      <c r="K37">
        <v>0</v>
      </c>
      <c r="L37">
        <v>0</v>
      </c>
      <c r="M37">
        <v>0</v>
      </c>
      <c r="N37" s="7" t="s">
        <v>63</v>
      </c>
      <c r="O37" s="6" t="s">
        <v>54</v>
      </c>
      <c r="P37" s="5" t="s">
        <v>53</v>
      </c>
      <c r="Q37" s="2">
        <v>43263</v>
      </c>
      <c r="R37" s="2">
        <v>43263</v>
      </c>
      <c r="S37" s="5" t="s">
        <v>55</v>
      </c>
    </row>
    <row r="38" spans="1:19" x14ac:dyDescent="0.25">
      <c r="A38">
        <v>2018</v>
      </c>
      <c r="B38" s="2">
        <v>43101</v>
      </c>
      <c r="C38" s="2">
        <v>43281</v>
      </c>
      <c r="D38" s="4">
        <v>1000</v>
      </c>
      <c r="E38" s="4">
        <v>1000</v>
      </c>
      <c r="F38" s="4">
        <v>17104</v>
      </c>
      <c r="G38" s="3" t="str">
        <f>VLOOKUP(F38,[1]Hoja4!$A:$B,2,0)</f>
        <v>BONO POR PUNTUALIDAD</v>
      </c>
      <c r="H38" s="3">
        <v>1900000</v>
      </c>
      <c r="I38" s="3">
        <v>1900000</v>
      </c>
      <c r="J38" s="3">
        <v>1900000</v>
      </c>
      <c r="K38">
        <v>965870.44</v>
      </c>
      <c r="L38">
        <v>965870.44</v>
      </c>
      <c r="M38">
        <v>965870.44</v>
      </c>
      <c r="N38" s="7" t="s">
        <v>63</v>
      </c>
      <c r="O38" s="6" t="s">
        <v>54</v>
      </c>
      <c r="P38" s="5" t="s">
        <v>53</v>
      </c>
      <c r="Q38" s="2">
        <v>43263</v>
      </c>
      <c r="R38" s="2">
        <v>43263</v>
      </c>
      <c r="S38" s="5" t="s">
        <v>55</v>
      </c>
    </row>
    <row r="39" spans="1:19" x14ac:dyDescent="0.25">
      <c r="A39">
        <v>2018</v>
      </c>
      <c r="B39" s="2">
        <v>43101</v>
      </c>
      <c r="C39" s="2">
        <v>43281</v>
      </c>
      <c r="D39" s="4">
        <v>2000</v>
      </c>
      <c r="E39" s="4">
        <v>2000</v>
      </c>
      <c r="F39" s="4">
        <v>21101</v>
      </c>
      <c r="G39" s="3" t="str">
        <f>VLOOKUP(F39,[1]Hoja4!$A:$B,2,0)</f>
        <v>MATERIALES, ÚTILES Y EQUIPOS MENORES DE OFICINA</v>
      </c>
      <c r="H39" s="3">
        <v>4277125</v>
      </c>
      <c r="I39" s="3">
        <v>4977852.8600000003</v>
      </c>
      <c r="J39" s="3">
        <v>2075810.3699999994</v>
      </c>
      <c r="K39">
        <v>2046456.2599999998</v>
      </c>
      <c r="L39">
        <v>1468186.8</v>
      </c>
      <c r="M39">
        <v>1468186.8</v>
      </c>
      <c r="N39" s="7" t="s">
        <v>65</v>
      </c>
      <c r="O39" s="6" t="s">
        <v>54</v>
      </c>
      <c r="P39" s="5" t="s">
        <v>53</v>
      </c>
      <c r="Q39" s="2">
        <v>43263</v>
      </c>
      <c r="R39" s="2">
        <v>43263</v>
      </c>
      <c r="S39" s="5" t="s">
        <v>55</v>
      </c>
    </row>
    <row r="40" spans="1:19" x14ac:dyDescent="0.25">
      <c r="A40">
        <v>2018</v>
      </c>
      <c r="B40" s="2">
        <v>43101</v>
      </c>
      <c r="C40" s="2">
        <v>43281</v>
      </c>
      <c r="D40" s="4">
        <v>2000</v>
      </c>
      <c r="E40" s="4">
        <v>2000</v>
      </c>
      <c r="F40" s="4">
        <v>21201</v>
      </c>
      <c r="G40" s="3" t="str">
        <f>VLOOKUP(F40,[1]Hoja4!$A:$B,2,0)</f>
        <v>MATERIALES Y ÚTILES DE IMPRESIÓN Y REPRODUCCIÓN</v>
      </c>
      <c r="H40" s="3">
        <v>3633196.51</v>
      </c>
      <c r="I40" s="3">
        <v>2833317.42</v>
      </c>
      <c r="J40" s="3">
        <v>561533.66</v>
      </c>
      <c r="K40">
        <v>507096.98000000004</v>
      </c>
      <c r="L40">
        <v>398381.50999999995</v>
      </c>
      <c r="M40">
        <v>398381.50999999995</v>
      </c>
      <c r="N40" s="7" t="s">
        <v>66</v>
      </c>
      <c r="O40" s="6" t="s">
        <v>54</v>
      </c>
      <c r="P40" s="5" t="s">
        <v>53</v>
      </c>
      <c r="Q40" s="2">
        <v>43263</v>
      </c>
      <c r="R40" s="2">
        <v>43263</v>
      </c>
      <c r="S40" s="5" t="s">
        <v>55</v>
      </c>
    </row>
    <row r="41" spans="1:19" x14ac:dyDescent="0.25">
      <c r="A41">
        <v>2018</v>
      </c>
      <c r="B41" s="2">
        <v>43101</v>
      </c>
      <c r="C41" s="2">
        <v>43281</v>
      </c>
      <c r="D41" s="4">
        <v>2000</v>
      </c>
      <c r="E41" s="4">
        <v>2000</v>
      </c>
      <c r="F41" s="4">
        <v>21301</v>
      </c>
      <c r="G41" s="3" t="str">
        <f>VLOOKUP(F41,[1]Hoja4!$A:$B,2,0)</f>
        <v>MATERIAL ESTADÍSTICO Y GEOGRÁFICO</v>
      </c>
      <c r="H41" s="3">
        <v>8000</v>
      </c>
      <c r="I41" s="3">
        <v>6000</v>
      </c>
      <c r="J41" s="3">
        <v>0</v>
      </c>
      <c r="K41">
        <v>0</v>
      </c>
      <c r="L41">
        <v>0</v>
      </c>
      <c r="M41">
        <v>0</v>
      </c>
      <c r="N41" s="7" t="s">
        <v>61</v>
      </c>
      <c r="O41" s="6" t="s">
        <v>54</v>
      </c>
      <c r="P41" s="5" t="s">
        <v>53</v>
      </c>
      <c r="Q41" s="2">
        <v>43263</v>
      </c>
      <c r="R41" s="2">
        <v>43263</v>
      </c>
      <c r="S41" s="5" t="s">
        <v>55</v>
      </c>
    </row>
    <row r="42" spans="1:19" x14ac:dyDescent="0.25">
      <c r="A42">
        <v>2018</v>
      </c>
      <c r="B42" s="2">
        <v>43101</v>
      </c>
      <c r="C42" s="2">
        <v>43281</v>
      </c>
      <c r="D42" s="4">
        <v>2000</v>
      </c>
      <c r="E42" s="4">
        <v>2000</v>
      </c>
      <c r="F42" s="4">
        <v>21401</v>
      </c>
      <c r="G42" s="3" t="str">
        <f>VLOOKUP(F42,[1]Hoja4!$A:$B,2,0)</f>
        <v>MATERIALES Y ÚTILES PARA EL PROCESAMIENTO DE QUIPOS Y BIENES INFORMATICOS</v>
      </c>
      <c r="H42" s="3">
        <v>140185.15</v>
      </c>
      <c r="I42" s="3">
        <v>1280985.76</v>
      </c>
      <c r="J42" s="3">
        <v>1052863.73</v>
      </c>
      <c r="K42">
        <v>961699.2</v>
      </c>
      <c r="L42">
        <v>781070.84</v>
      </c>
      <c r="M42">
        <v>781070.84</v>
      </c>
      <c r="N42" s="7" t="s">
        <v>67</v>
      </c>
      <c r="O42" s="6" t="s">
        <v>54</v>
      </c>
      <c r="P42" s="5" t="s">
        <v>53</v>
      </c>
      <c r="Q42" s="2">
        <v>43263</v>
      </c>
      <c r="R42" s="2">
        <v>43263</v>
      </c>
      <c r="S42" s="5" t="s">
        <v>55</v>
      </c>
    </row>
    <row r="43" spans="1:19" x14ac:dyDescent="0.25">
      <c r="A43">
        <v>2018</v>
      </c>
      <c r="B43" s="2">
        <v>43101</v>
      </c>
      <c r="C43" s="2">
        <v>43281</v>
      </c>
      <c r="D43" s="4">
        <v>2000</v>
      </c>
      <c r="E43" s="4">
        <v>2000</v>
      </c>
      <c r="F43" s="4">
        <v>21501</v>
      </c>
      <c r="G43" s="3" t="str">
        <f>VLOOKUP(F43,[1]Hoja4!$A:$B,2,0)</f>
        <v>MATERIAL PARA INFORMACIÓN</v>
      </c>
      <c r="H43" s="3">
        <v>129000</v>
      </c>
      <c r="I43" s="3">
        <v>145000</v>
      </c>
      <c r="J43" s="3">
        <v>21750</v>
      </c>
      <c r="K43">
        <v>21750</v>
      </c>
      <c r="L43">
        <v>21750</v>
      </c>
      <c r="M43">
        <v>21750</v>
      </c>
      <c r="N43" s="7" t="s">
        <v>68</v>
      </c>
      <c r="O43" s="6" t="s">
        <v>54</v>
      </c>
      <c r="P43" s="5" t="s">
        <v>53</v>
      </c>
      <c r="Q43" s="2">
        <v>43263</v>
      </c>
      <c r="R43" s="2">
        <v>43263</v>
      </c>
      <c r="S43" s="5" t="s">
        <v>55</v>
      </c>
    </row>
    <row r="44" spans="1:19" x14ac:dyDescent="0.25">
      <c r="A44">
        <v>2018</v>
      </c>
      <c r="B44" s="2">
        <v>43101</v>
      </c>
      <c r="C44" s="2">
        <v>43281</v>
      </c>
      <c r="D44" s="4">
        <v>2000</v>
      </c>
      <c r="E44" s="4">
        <v>2000</v>
      </c>
      <c r="F44" s="4">
        <v>21502</v>
      </c>
      <c r="G44" s="3" t="str">
        <f>VLOOKUP(F44,[1]Hoja4!$A:$B,2,0)</f>
        <v>FORMATOS IMPRESOS</v>
      </c>
      <c r="H44" s="3">
        <v>0</v>
      </c>
      <c r="I44" s="3">
        <v>300</v>
      </c>
      <c r="J44" s="3">
        <v>260.01</v>
      </c>
      <c r="K44">
        <v>260.01</v>
      </c>
      <c r="L44">
        <v>260.01</v>
      </c>
      <c r="M44">
        <v>260.01</v>
      </c>
      <c r="N44" s="7" t="s">
        <v>69</v>
      </c>
      <c r="O44" s="6" t="s">
        <v>54</v>
      </c>
      <c r="P44" s="5" t="s">
        <v>53</v>
      </c>
      <c r="Q44" s="2">
        <v>43263</v>
      </c>
      <c r="R44" s="2">
        <v>43263</v>
      </c>
      <c r="S44" s="5" t="s">
        <v>55</v>
      </c>
    </row>
    <row r="45" spans="1:19" x14ac:dyDescent="0.25">
      <c r="A45">
        <v>2018</v>
      </c>
      <c r="B45" s="2">
        <v>43101</v>
      </c>
      <c r="C45" s="2">
        <v>43281</v>
      </c>
      <c r="D45" s="4">
        <v>2000</v>
      </c>
      <c r="E45" s="4">
        <v>2000</v>
      </c>
      <c r="F45" s="4">
        <v>21601</v>
      </c>
      <c r="G45" s="3" t="str">
        <f>VLOOKUP(F45,[1]Hoja4!$A:$B,2,0)</f>
        <v>MATERIAL DE LIMPIEZA</v>
      </c>
      <c r="H45" s="3">
        <v>716700</v>
      </c>
      <c r="I45" s="3">
        <v>685304</v>
      </c>
      <c r="J45" s="3">
        <v>331227.79000000004</v>
      </c>
      <c r="K45">
        <v>296544.61000000004</v>
      </c>
      <c r="L45">
        <v>276363.57000000007</v>
      </c>
      <c r="M45">
        <v>276363.57000000007</v>
      </c>
      <c r="N45" s="7" t="s">
        <v>61</v>
      </c>
      <c r="O45" s="6" t="s">
        <v>54</v>
      </c>
      <c r="P45" s="5" t="s">
        <v>53</v>
      </c>
      <c r="Q45" s="2">
        <v>43263</v>
      </c>
      <c r="R45" s="2">
        <v>43263</v>
      </c>
      <c r="S45" s="5" t="s">
        <v>55</v>
      </c>
    </row>
    <row r="46" spans="1:19" x14ac:dyDescent="0.25">
      <c r="A46">
        <v>2018</v>
      </c>
      <c r="B46" s="2">
        <v>43101</v>
      </c>
      <c r="C46" s="2">
        <v>43281</v>
      </c>
      <c r="D46" s="4">
        <v>2000</v>
      </c>
      <c r="E46" s="4">
        <v>2000</v>
      </c>
      <c r="F46" s="4">
        <v>21701</v>
      </c>
      <c r="G46" s="3" t="str">
        <f>VLOOKUP(F46,[1]Hoja4!$A:$B,2,0)</f>
        <v>MATERIALES EDUCATIVOS</v>
      </c>
      <c r="H46" s="3">
        <v>9406000</v>
      </c>
      <c r="I46" s="3">
        <v>12807958.960000001</v>
      </c>
      <c r="J46" s="3">
        <v>7906008.8899999997</v>
      </c>
      <c r="K46">
        <v>7899799.6899999995</v>
      </c>
      <c r="L46">
        <v>174</v>
      </c>
      <c r="M46">
        <v>174</v>
      </c>
      <c r="N46" s="7" t="s">
        <v>70</v>
      </c>
      <c r="O46" s="6" t="s">
        <v>54</v>
      </c>
      <c r="P46" s="5" t="s">
        <v>53</v>
      </c>
      <c r="Q46" s="2">
        <v>43263</v>
      </c>
      <c r="R46" s="2">
        <v>43263</v>
      </c>
      <c r="S46" s="5" t="s">
        <v>55</v>
      </c>
    </row>
    <row r="47" spans="1:19" x14ac:dyDescent="0.25">
      <c r="A47">
        <v>2018</v>
      </c>
      <c r="B47" s="2">
        <v>43101</v>
      </c>
      <c r="C47" s="2">
        <v>43281</v>
      </c>
      <c r="D47" s="4">
        <v>2000</v>
      </c>
      <c r="E47" s="4">
        <v>2000</v>
      </c>
      <c r="F47" s="4">
        <v>21702</v>
      </c>
      <c r="G47" s="3" t="str">
        <f>VLOOKUP(F47,[1]Hoja4!$A:$B,2,0)</f>
        <v>MATERIALES Y SUMINISTROS PARA PLANTELES EDUCATIVOS</v>
      </c>
      <c r="H47" s="3">
        <v>29900000</v>
      </c>
      <c r="I47" s="3">
        <v>45132624.049999997</v>
      </c>
      <c r="J47" s="3">
        <v>32234741.98</v>
      </c>
      <c r="K47">
        <v>7292009.3300000001</v>
      </c>
      <c r="L47">
        <v>5889784</v>
      </c>
      <c r="M47">
        <v>5889784</v>
      </c>
      <c r="N47" s="7" t="s">
        <v>71</v>
      </c>
      <c r="O47" s="6" t="s">
        <v>54</v>
      </c>
      <c r="P47" s="5" t="s">
        <v>53</v>
      </c>
      <c r="Q47" s="2">
        <v>43263</v>
      </c>
      <c r="R47" s="2">
        <v>43263</v>
      </c>
      <c r="S47" s="5" t="s">
        <v>55</v>
      </c>
    </row>
    <row r="48" spans="1:19" x14ac:dyDescent="0.25">
      <c r="A48">
        <v>2018</v>
      </c>
      <c r="B48" s="2">
        <v>43101</v>
      </c>
      <c r="C48" s="2">
        <v>43281</v>
      </c>
      <c r="D48" s="4">
        <v>2000</v>
      </c>
      <c r="E48" s="4">
        <v>2000</v>
      </c>
      <c r="F48" s="4">
        <v>22101</v>
      </c>
      <c r="G48" s="3" t="str">
        <f>VLOOKUP(F48,[1]Hoja4!$A:$B,2,0)</f>
        <v>PRODUCTOS ALIMENTICIOS PARA EL PERSONAL EN LAS INSTALACIONES</v>
      </c>
      <c r="H48" s="3">
        <v>1925980</v>
      </c>
      <c r="I48" s="3">
        <v>2333196.3099999996</v>
      </c>
      <c r="J48" s="3">
        <v>1053635.3899999999</v>
      </c>
      <c r="K48">
        <v>1050127.5900000001</v>
      </c>
      <c r="L48">
        <v>1003027.6900000001</v>
      </c>
      <c r="M48">
        <v>1003027.6900000001</v>
      </c>
      <c r="N48" s="7" t="s">
        <v>72</v>
      </c>
      <c r="O48" s="6" t="s">
        <v>54</v>
      </c>
      <c r="P48" s="5" t="s">
        <v>53</v>
      </c>
      <c r="Q48" s="2">
        <v>43263</v>
      </c>
      <c r="R48" s="2">
        <v>43263</v>
      </c>
      <c r="S48" s="5" t="s">
        <v>55</v>
      </c>
    </row>
    <row r="49" spans="1:19" x14ac:dyDescent="0.25">
      <c r="A49">
        <v>2018</v>
      </c>
      <c r="B49" s="2">
        <v>43101</v>
      </c>
      <c r="C49" s="2">
        <v>43281</v>
      </c>
      <c r="D49" s="4">
        <v>2000</v>
      </c>
      <c r="E49" s="4">
        <v>2000</v>
      </c>
      <c r="F49" s="4">
        <v>22105</v>
      </c>
      <c r="G49" s="3" t="str">
        <f>VLOOKUP(F49,[1]Hoja4!$A:$B,2,0)</f>
        <v>PRODUCTOS ALIMENTICIOS PARA PERSONAS DERIVADO DELA PRESTACIÓN DE SERVICIOS PÚBLICOS EN UNIDADES DE SALUD, EDUCATIVAS Y OTRAS</v>
      </c>
      <c r="H49" s="3">
        <v>9468000</v>
      </c>
      <c r="I49" s="3">
        <v>5075297.33</v>
      </c>
      <c r="J49" s="3">
        <v>1770896.25</v>
      </c>
      <c r="K49">
        <v>1715502.0899999999</v>
      </c>
      <c r="L49">
        <v>1671028.5899999999</v>
      </c>
      <c r="M49">
        <v>1671028.5899999999</v>
      </c>
      <c r="N49" s="7" t="s">
        <v>73</v>
      </c>
      <c r="O49" s="6" t="s">
        <v>54</v>
      </c>
      <c r="P49" s="5" t="s">
        <v>53</v>
      </c>
      <c r="Q49" s="2">
        <v>43263</v>
      </c>
      <c r="R49" s="2">
        <v>43263</v>
      </c>
      <c r="S49" s="5" t="s">
        <v>55</v>
      </c>
    </row>
    <row r="50" spans="1:19" x14ac:dyDescent="0.25">
      <c r="A50">
        <v>2018</v>
      </c>
      <c r="B50" s="2">
        <v>43101</v>
      </c>
      <c r="C50" s="2">
        <v>43281</v>
      </c>
      <c r="D50" s="4">
        <v>2000</v>
      </c>
      <c r="E50" s="4">
        <v>2000</v>
      </c>
      <c r="F50" s="4">
        <v>22106</v>
      </c>
      <c r="G50" s="3" t="str">
        <f>VLOOKUP(F50,[1]Hoja4!$A:$B,2,0)</f>
        <v>ADQUISICIÓN DE AGUA POTABLE</v>
      </c>
      <c r="H50" s="3">
        <v>704700</v>
      </c>
      <c r="I50" s="3">
        <v>678338.84000000008</v>
      </c>
      <c r="J50" s="3">
        <v>297126.43</v>
      </c>
      <c r="K50">
        <v>247264.99000000002</v>
      </c>
      <c r="L50">
        <v>212247.07000000004</v>
      </c>
      <c r="M50">
        <v>212247.07000000004</v>
      </c>
      <c r="N50" s="7" t="s">
        <v>74</v>
      </c>
      <c r="O50" s="6" t="s">
        <v>54</v>
      </c>
      <c r="P50" s="5" t="s">
        <v>53</v>
      </c>
      <c r="Q50" s="2">
        <v>43263</v>
      </c>
      <c r="R50" s="2">
        <v>43263</v>
      </c>
      <c r="S50" s="5" t="s">
        <v>55</v>
      </c>
    </row>
    <row r="51" spans="1:19" x14ac:dyDescent="0.25">
      <c r="A51">
        <v>2018</v>
      </c>
      <c r="B51" s="2">
        <v>43101</v>
      </c>
      <c r="C51" s="2">
        <v>43281</v>
      </c>
      <c r="D51" s="4">
        <v>2000</v>
      </c>
      <c r="E51" s="4">
        <v>2000</v>
      </c>
      <c r="F51" s="4">
        <v>22301</v>
      </c>
      <c r="G51" s="3" t="str">
        <f>VLOOKUP(F51,[1]Hoja4!$A:$B,2,0)</f>
        <v>UTENSILIOS PARA EL SERVICIO DE ALIMENTACIÓN</v>
      </c>
      <c r="H51" s="3">
        <v>394310</v>
      </c>
      <c r="I51" s="3">
        <v>423980</v>
      </c>
      <c r="J51" s="3">
        <v>108128.18</v>
      </c>
      <c r="K51">
        <v>106992.54</v>
      </c>
      <c r="L51">
        <v>100340.53</v>
      </c>
      <c r="M51">
        <v>100340.53</v>
      </c>
      <c r="N51" s="7" t="s">
        <v>75</v>
      </c>
      <c r="O51" s="6" t="s">
        <v>54</v>
      </c>
      <c r="P51" s="5" t="s">
        <v>53</v>
      </c>
      <c r="Q51" s="2">
        <v>43263</v>
      </c>
      <c r="R51" s="2">
        <v>43263</v>
      </c>
      <c r="S51" s="5" t="s">
        <v>55</v>
      </c>
    </row>
    <row r="52" spans="1:19" x14ac:dyDescent="0.25">
      <c r="A52">
        <v>2018</v>
      </c>
      <c r="B52" s="2">
        <v>43101</v>
      </c>
      <c r="C52" s="2">
        <v>43281</v>
      </c>
      <c r="D52" s="4">
        <v>2000</v>
      </c>
      <c r="E52" s="4">
        <v>2000</v>
      </c>
      <c r="F52" s="4">
        <v>23101</v>
      </c>
      <c r="G52" s="3" t="str">
        <f>VLOOKUP(F52,[1]Hoja4!$A:$B,2,0)</f>
        <v>PRODUCTOS ALIMENTICIOS, AGROPECUARIOS Y FORESTALES ADQUIRIDOS COMO MATERIA PRIMA</v>
      </c>
      <c r="H52" s="3">
        <v>0</v>
      </c>
      <c r="I52" s="3">
        <v>3000</v>
      </c>
      <c r="J52" s="3">
        <v>2697</v>
      </c>
      <c r="K52">
        <v>0</v>
      </c>
      <c r="L52">
        <v>0</v>
      </c>
      <c r="M52">
        <v>0</v>
      </c>
      <c r="N52" s="7" t="s">
        <v>76</v>
      </c>
      <c r="O52" s="6" t="s">
        <v>54</v>
      </c>
      <c r="P52" s="5" t="s">
        <v>53</v>
      </c>
      <c r="Q52" s="2">
        <v>43263</v>
      </c>
      <c r="R52" s="2">
        <v>43263</v>
      </c>
      <c r="S52" s="5" t="s">
        <v>55</v>
      </c>
    </row>
    <row r="53" spans="1:19" x14ac:dyDescent="0.25">
      <c r="A53">
        <v>2018</v>
      </c>
      <c r="B53" s="2">
        <v>43101</v>
      </c>
      <c r="C53" s="2">
        <v>43281</v>
      </c>
      <c r="D53" s="4">
        <v>2000</v>
      </c>
      <c r="E53" s="4">
        <v>2000</v>
      </c>
      <c r="F53" s="4">
        <v>24101</v>
      </c>
      <c r="G53" s="3" t="str">
        <f>VLOOKUP(F53,[1]Hoja4!$A:$B,2,0)</f>
        <v>PRODUCTOS MINERALES NO METÁLICOS</v>
      </c>
      <c r="H53" s="3">
        <v>108500</v>
      </c>
      <c r="I53" s="3">
        <v>145042</v>
      </c>
      <c r="J53" s="3">
        <v>37844.009999999995</v>
      </c>
      <c r="K53">
        <v>6165.57</v>
      </c>
      <c r="L53">
        <v>0</v>
      </c>
      <c r="M53">
        <v>0</v>
      </c>
      <c r="N53" s="7" t="s">
        <v>77</v>
      </c>
      <c r="O53" s="6" t="s">
        <v>54</v>
      </c>
      <c r="P53" s="5" t="s">
        <v>53</v>
      </c>
      <c r="Q53" s="2">
        <v>43263</v>
      </c>
      <c r="R53" s="2">
        <v>43263</v>
      </c>
      <c r="S53" s="5" t="s">
        <v>55</v>
      </c>
    </row>
    <row r="54" spans="1:19" x14ac:dyDescent="0.25">
      <c r="A54">
        <v>2018</v>
      </c>
      <c r="B54" s="2">
        <v>43101</v>
      </c>
      <c r="C54" s="2">
        <v>43281</v>
      </c>
      <c r="D54" s="4">
        <v>2000</v>
      </c>
      <c r="E54" s="4">
        <v>2000</v>
      </c>
      <c r="F54" s="4">
        <v>24201</v>
      </c>
      <c r="G54" s="3" t="str">
        <f>VLOOKUP(F54,[1]Hoja4!$A:$B,2,0)</f>
        <v>CEMENTO Y PRODUCTOS DE CONCRETO</v>
      </c>
      <c r="H54" s="3">
        <v>32500</v>
      </c>
      <c r="I54" s="3">
        <v>5000</v>
      </c>
      <c r="J54" s="3">
        <v>1649.94</v>
      </c>
      <c r="K54">
        <v>1649.94</v>
      </c>
      <c r="L54">
        <v>0</v>
      </c>
      <c r="M54">
        <v>0</v>
      </c>
      <c r="N54" s="7" t="s">
        <v>78</v>
      </c>
      <c r="O54" s="6" t="s">
        <v>54</v>
      </c>
      <c r="P54" s="5" t="s">
        <v>53</v>
      </c>
      <c r="Q54" s="2">
        <v>43263</v>
      </c>
      <c r="R54" s="2">
        <v>43263</v>
      </c>
      <c r="S54" s="5" t="s">
        <v>55</v>
      </c>
    </row>
    <row r="55" spans="1:19" x14ac:dyDescent="0.25">
      <c r="A55">
        <v>2018</v>
      </c>
      <c r="B55" s="2">
        <v>43101</v>
      </c>
      <c r="C55" s="2">
        <v>43281</v>
      </c>
      <c r="D55" s="4">
        <v>2000</v>
      </c>
      <c r="E55" s="4">
        <v>2000</v>
      </c>
      <c r="F55" s="4">
        <v>24301</v>
      </c>
      <c r="G55" s="3" t="str">
        <f>VLOOKUP(F55,[1]Hoja4!$A:$B,2,0)</f>
        <v>CAL, YESO Y PRODUCTOS DE YESO</v>
      </c>
      <c r="H55" s="3">
        <v>6000</v>
      </c>
      <c r="I55" s="3">
        <v>6000</v>
      </c>
      <c r="J55" s="3">
        <v>0</v>
      </c>
      <c r="K55">
        <v>0</v>
      </c>
      <c r="L55">
        <v>0</v>
      </c>
      <c r="M55">
        <v>0</v>
      </c>
      <c r="N55" s="7" t="s">
        <v>62</v>
      </c>
      <c r="O55" s="6" t="s">
        <v>54</v>
      </c>
      <c r="P55" s="5" t="s">
        <v>53</v>
      </c>
      <c r="Q55" s="2">
        <v>43263</v>
      </c>
      <c r="R55" s="2">
        <v>43263</v>
      </c>
      <c r="S55" s="5" t="s">
        <v>55</v>
      </c>
    </row>
    <row r="56" spans="1:19" x14ac:dyDescent="0.25">
      <c r="A56">
        <v>2018</v>
      </c>
      <c r="B56" s="2">
        <v>43101</v>
      </c>
      <c r="C56" s="2">
        <v>43281</v>
      </c>
      <c r="D56" s="4">
        <v>2000</v>
      </c>
      <c r="E56" s="4">
        <v>2000</v>
      </c>
      <c r="F56" s="4">
        <v>24401</v>
      </c>
      <c r="G56" s="3" t="str">
        <f>VLOOKUP(F56,[1]Hoja4!$A:$B,2,0)</f>
        <v>MADERA Y PRODUCTOS DE MADERA</v>
      </c>
      <c r="H56" s="3">
        <v>19000</v>
      </c>
      <c r="I56" s="3">
        <v>41000</v>
      </c>
      <c r="J56" s="3">
        <v>28254.12</v>
      </c>
      <c r="K56">
        <v>0</v>
      </c>
      <c r="L56">
        <v>0</v>
      </c>
      <c r="M56">
        <v>0</v>
      </c>
      <c r="N56" s="7" t="s">
        <v>79</v>
      </c>
      <c r="O56" s="6" t="s">
        <v>54</v>
      </c>
      <c r="P56" s="5" t="s">
        <v>53</v>
      </c>
      <c r="Q56" s="2">
        <v>43263</v>
      </c>
      <c r="R56" s="2">
        <v>43263</v>
      </c>
      <c r="S56" s="5" t="s">
        <v>55</v>
      </c>
    </row>
    <row r="57" spans="1:19" x14ac:dyDescent="0.25">
      <c r="A57">
        <v>2018</v>
      </c>
      <c r="B57" s="2">
        <v>43101</v>
      </c>
      <c r="C57" s="2">
        <v>43281</v>
      </c>
      <c r="D57" s="4">
        <v>2000</v>
      </c>
      <c r="E57" s="4">
        <v>2000</v>
      </c>
      <c r="F57" s="4">
        <v>24501</v>
      </c>
      <c r="G57" s="3" t="str">
        <f>VLOOKUP(F57,[1]Hoja4!$A:$B,2,0)</f>
        <v>VIDRIO Y PRODUCTOS DE VIDRIO</v>
      </c>
      <c r="H57" s="3">
        <v>0</v>
      </c>
      <c r="I57" s="3">
        <v>11000</v>
      </c>
      <c r="J57" s="3">
        <v>902.48</v>
      </c>
      <c r="K57">
        <v>902.48</v>
      </c>
      <c r="L57">
        <v>902.48</v>
      </c>
      <c r="M57">
        <v>902.48</v>
      </c>
      <c r="N57" s="7" t="s">
        <v>80</v>
      </c>
      <c r="O57" s="6" t="s">
        <v>54</v>
      </c>
      <c r="P57" s="5" t="s">
        <v>53</v>
      </c>
      <c r="Q57" s="2">
        <v>43263</v>
      </c>
      <c r="R57" s="2">
        <v>43263</v>
      </c>
      <c r="S57" s="5" t="s">
        <v>55</v>
      </c>
    </row>
    <row r="58" spans="1:19" x14ac:dyDescent="0.25">
      <c r="A58">
        <v>2018</v>
      </c>
      <c r="B58" s="2">
        <v>43101</v>
      </c>
      <c r="C58" s="2">
        <v>43281</v>
      </c>
      <c r="D58" s="4">
        <v>2000</v>
      </c>
      <c r="E58" s="4">
        <v>2000</v>
      </c>
      <c r="F58" s="4">
        <v>24601</v>
      </c>
      <c r="G58" s="3" t="str">
        <f>VLOOKUP(F58,[1]Hoja4!$A:$B,2,0)</f>
        <v>MATERIAL ELÉCTRICO Y ELECTRÓNICO</v>
      </c>
      <c r="H58" s="3">
        <v>558832</v>
      </c>
      <c r="I58" s="3">
        <v>519384</v>
      </c>
      <c r="J58" s="3">
        <v>153665.15999999997</v>
      </c>
      <c r="K58">
        <v>123718.25000000001</v>
      </c>
      <c r="L58">
        <v>36234.300000000003</v>
      </c>
      <c r="M58">
        <v>36234.300000000003</v>
      </c>
      <c r="N58" s="7" t="s">
        <v>81</v>
      </c>
      <c r="O58" s="6" t="s">
        <v>54</v>
      </c>
      <c r="P58" s="5" t="s">
        <v>53</v>
      </c>
      <c r="Q58" s="2">
        <v>43263</v>
      </c>
      <c r="R58" s="2">
        <v>43263</v>
      </c>
      <c r="S58" s="5" t="s">
        <v>55</v>
      </c>
    </row>
    <row r="59" spans="1:19" x14ac:dyDescent="0.25">
      <c r="A59">
        <v>2018</v>
      </c>
      <c r="B59" s="2">
        <v>43101</v>
      </c>
      <c r="C59" s="2">
        <v>43281</v>
      </c>
      <c r="D59" s="4">
        <v>2000</v>
      </c>
      <c r="E59" s="4">
        <v>2000</v>
      </c>
      <c r="F59" s="4">
        <v>24701</v>
      </c>
      <c r="G59" s="3" t="str">
        <f>VLOOKUP(F59,[1]Hoja4!$A:$B,2,0)</f>
        <v>ARTÍCULOS METÁLICOS PARA LA CONSTRUCCIÓN</v>
      </c>
      <c r="H59" s="3">
        <v>112000</v>
      </c>
      <c r="I59" s="3">
        <v>37130</v>
      </c>
      <c r="J59" s="3">
        <v>28286.05</v>
      </c>
      <c r="K59">
        <v>18162.900000000001</v>
      </c>
      <c r="L59">
        <v>18162.900000000001</v>
      </c>
      <c r="M59">
        <v>18162.900000000001</v>
      </c>
      <c r="N59" s="7" t="s">
        <v>82</v>
      </c>
      <c r="O59" s="6" t="s">
        <v>54</v>
      </c>
      <c r="P59" s="5" t="s">
        <v>53</v>
      </c>
      <c r="Q59" s="2">
        <v>43263</v>
      </c>
      <c r="R59" s="2">
        <v>43263</v>
      </c>
      <c r="S59" s="5" t="s">
        <v>55</v>
      </c>
    </row>
    <row r="60" spans="1:19" x14ac:dyDescent="0.25">
      <c r="A60">
        <v>2018</v>
      </c>
      <c r="B60" s="2">
        <v>43101</v>
      </c>
      <c r="C60" s="2">
        <v>43281</v>
      </c>
      <c r="D60" s="4">
        <v>2000</v>
      </c>
      <c r="E60" s="4">
        <v>2000</v>
      </c>
      <c r="F60" s="4">
        <v>24801</v>
      </c>
      <c r="G60" s="3" t="str">
        <f>VLOOKUP(F60,[1]Hoja4!$A:$B,2,0)</f>
        <v>MATERIALES COMPLEMENTARIOS</v>
      </c>
      <c r="H60" s="3">
        <v>896670</v>
      </c>
      <c r="I60" s="3">
        <v>826975</v>
      </c>
      <c r="J60" s="3">
        <v>351045.7699999999</v>
      </c>
      <c r="K60">
        <v>332781.33999999985</v>
      </c>
      <c r="L60">
        <v>254162.89999999997</v>
      </c>
      <c r="M60">
        <v>254162.89999999997</v>
      </c>
      <c r="N60" s="7" t="s">
        <v>83</v>
      </c>
      <c r="O60" s="6" t="s">
        <v>54</v>
      </c>
      <c r="P60" s="5" t="s">
        <v>53</v>
      </c>
      <c r="Q60" s="2">
        <v>43263</v>
      </c>
      <c r="R60" s="2">
        <v>43263</v>
      </c>
      <c r="S60" s="5" t="s">
        <v>55</v>
      </c>
    </row>
    <row r="61" spans="1:19" x14ac:dyDescent="0.25">
      <c r="A61">
        <v>2018</v>
      </c>
      <c r="B61" s="2">
        <v>43101</v>
      </c>
      <c r="C61" s="2">
        <v>43281</v>
      </c>
      <c r="D61" s="4">
        <v>2000</v>
      </c>
      <c r="E61" s="4">
        <v>2000</v>
      </c>
      <c r="F61" s="4">
        <v>24901</v>
      </c>
      <c r="G61" s="3" t="str">
        <f>VLOOKUP(F61,[1]Hoja4!$A:$B,2,0)</f>
        <v>OTROS MATERIALES Y ARTÍCULOS DE CONSTRUCCIÓN Y REPARACIÓN</v>
      </c>
      <c r="H61" s="3">
        <v>1555000</v>
      </c>
      <c r="I61" s="3">
        <v>1519040</v>
      </c>
      <c r="J61" s="3">
        <v>37395.75</v>
      </c>
      <c r="K61">
        <v>32169.9</v>
      </c>
      <c r="L61">
        <v>32169.9</v>
      </c>
      <c r="M61">
        <v>32169.9</v>
      </c>
      <c r="N61" s="7" t="s">
        <v>84</v>
      </c>
      <c r="O61" s="6" t="s">
        <v>54</v>
      </c>
      <c r="P61" s="5" t="s">
        <v>53</v>
      </c>
      <c r="Q61" s="2">
        <v>43263</v>
      </c>
      <c r="R61" s="2">
        <v>43263</v>
      </c>
      <c r="S61" s="5" t="s">
        <v>55</v>
      </c>
    </row>
    <row r="62" spans="1:19" x14ac:dyDescent="0.25">
      <c r="A62">
        <v>2018</v>
      </c>
      <c r="B62" s="2">
        <v>43101</v>
      </c>
      <c r="C62" s="2">
        <v>43281</v>
      </c>
      <c r="D62" s="4">
        <v>2000</v>
      </c>
      <c r="E62" s="4">
        <v>2000</v>
      </c>
      <c r="F62" s="4">
        <v>25301</v>
      </c>
      <c r="G62" s="3" t="str">
        <f>VLOOKUP(F62,[1]Hoja4!$A:$B,2,0)</f>
        <v>MEDICINAS Y PRODUCTOS FARMACÉUTICOS</v>
      </c>
      <c r="H62" s="3">
        <v>342000</v>
      </c>
      <c r="I62" s="3">
        <v>298800</v>
      </c>
      <c r="J62" s="3">
        <v>96677.489999999991</v>
      </c>
      <c r="K62">
        <v>93744.569999999992</v>
      </c>
      <c r="L62">
        <v>91588.01</v>
      </c>
      <c r="M62">
        <v>91588.01</v>
      </c>
      <c r="N62" s="7" t="s">
        <v>85</v>
      </c>
      <c r="O62" s="6" t="s">
        <v>54</v>
      </c>
      <c r="P62" s="5" t="s">
        <v>53</v>
      </c>
      <c r="Q62" s="2">
        <v>43263</v>
      </c>
      <c r="R62" s="2">
        <v>43263</v>
      </c>
      <c r="S62" s="5" t="s">
        <v>55</v>
      </c>
    </row>
    <row r="63" spans="1:19" x14ac:dyDescent="0.25">
      <c r="A63">
        <v>2018</v>
      </c>
      <c r="B63" s="2">
        <v>43101</v>
      </c>
      <c r="C63" s="2">
        <v>43281</v>
      </c>
      <c r="D63" s="4">
        <v>2000</v>
      </c>
      <c r="E63" s="4">
        <v>2000</v>
      </c>
      <c r="F63" s="4">
        <v>25401</v>
      </c>
      <c r="G63" s="3" t="str">
        <f>VLOOKUP(F63,[1]Hoja4!$A:$B,2,0)</f>
        <v>MATERIALES, ACCESORIOS Y SUMINISTROS MÉDICOS</v>
      </c>
      <c r="H63" s="3">
        <v>350500</v>
      </c>
      <c r="I63" s="3">
        <v>310404</v>
      </c>
      <c r="J63" s="3">
        <v>120040.35</v>
      </c>
      <c r="K63">
        <v>106751.36000000002</v>
      </c>
      <c r="L63">
        <v>89022.47</v>
      </c>
      <c r="M63">
        <v>89022.47</v>
      </c>
      <c r="N63" s="7" t="s">
        <v>86</v>
      </c>
      <c r="O63" s="6" t="s">
        <v>54</v>
      </c>
      <c r="P63" s="5" t="s">
        <v>53</v>
      </c>
      <c r="Q63" s="2">
        <v>43263</v>
      </c>
      <c r="R63" s="2">
        <v>43263</v>
      </c>
      <c r="S63" s="5" t="s">
        <v>55</v>
      </c>
    </row>
    <row r="64" spans="1:19" x14ac:dyDescent="0.25">
      <c r="A64">
        <v>2018</v>
      </c>
      <c r="B64" s="2">
        <v>43101</v>
      </c>
      <c r="C64" s="2">
        <v>43281</v>
      </c>
      <c r="D64" s="4">
        <v>2000</v>
      </c>
      <c r="E64" s="4">
        <v>2000</v>
      </c>
      <c r="F64" s="4">
        <v>25601</v>
      </c>
      <c r="G64" s="3" t="str">
        <f>VLOOKUP(F64,[1]Hoja4!$A:$B,2,0)</f>
        <v>FIBRAS SINTÉTICAS, HULES, PLÁSTICOS Y DERIVADOS</v>
      </c>
      <c r="H64" s="3">
        <v>0</v>
      </c>
      <c r="I64" s="3">
        <v>164158</v>
      </c>
      <c r="J64" s="3">
        <v>117936.17000000001</v>
      </c>
      <c r="K64">
        <v>80781.399999999994</v>
      </c>
      <c r="L64">
        <v>80781.399999999994</v>
      </c>
      <c r="M64">
        <v>80781.399999999994</v>
      </c>
      <c r="N64" s="7" t="s">
        <v>87</v>
      </c>
      <c r="O64" s="6" t="s">
        <v>54</v>
      </c>
      <c r="P64" s="5" t="s">
        <v>53</v>
      </c>
      <c r="Q64" s="2">
        <v>43263</v>
      </c>
      <c r="R64" s="2">
        <v>43263</v>
      </c>
      <c r="S64" s="5" t="s">
        <v>55</v>
      </c>
    </row>
    <row r="65" spans="1:19" x14ac:dyDescent="0.25">
      <c r="A65">
        <v>2018</v>
      </c>
      <c r="B65" s="2">
        <v>43101</v>
      </c>
      <c r="C65" s="2">
        <v>43281</v>
      </c>
      <c r="D65" s="4">
        <v>2000</v>
      </c>
      <c r="E65" s="4">
        <v>2000</v>
      </c>
      <c r="F65" s="4">
        <v>26101</v>
      </c>
      <c r="G65" s="3" t="str">
        <f>VLOOKUP(F65,[1]Hoja4!$A:$B,2,0)</f>
        <v>COMBUSTIBLES</v>
      </c>
      <c r="H65" s="3">
        <v>10442456</v>
      </c>
      <c r="I65" s="3">
        <v>11220797.710000001</v>
      </c>
      <c r="J65" s="3">
        <v>5635205.0899999999</v>
      </c>
      <c r="K65">
        <v>5280541.0999999996</v>
      </c>
      <c r="L65">
        <v>4319985.58</v>
      </c>
      <c r="M65">
        <v>4319985.58</v>
      </c>
      <c r="N65" s="7" t="s">
        <v>88</v>
      </c>
      <c r="O65" s="6" t="s">
        <v>54</v>
      </c>
      <c r="P65" s="5" t="s">
        <v>53</v>
      </c>
      <c r="Q65" s="2">
        <v>43263</v>
      </c>
      <c r="R65" s="2">
        <v>43263</v>
      </c>
      <c r="S65" s="5" t="s">
        <v>55</v>
      </c>
    </row>
    <row r="66" spans="1:19" x14ac:dyDescent="0.25">
      <c r="A66">
        <v>2018</v>
      </c>
      <c r="B66" s="2">
        <v>43101</v>
      </c>
      <c r="C66" s="2">
        <v>43281</v>
      </c>
      <c r="D66" s="4">
        <v>2000</v>
      </c>
      <c r="E66" s="4">
        <v>2000</v>
      </c>
      <c r="F66" s="4">
        <v>26102</v>
      </c>
      <c r="G66" s="3" t="str">
        <f>VLOOKUP(F66,[1]Hoja4!$A:$B,2,0)</f>
        <v>LUBRICANTES Y ADITIVOS</v>
      </c>
      <c r="H66" s="3">
        <v>27000</v>
      </c>
      <c r="I66" s="3">
        <v>57359</v>
      </c>
      <c r="J66" s="3">
        <v>38182.270000000004</v>
      </c>
      <c r="K66">
        <v>34585.339999999997</v>
      </c>
      <c r="L66">
        <v>6954.17</v>
      </c>
      <c r="M66">
        <v>6954.17</v>
      </c>
      <c r="N66" s="7" t="s">
        <v>89</v>
      </c>
      <c r="O66" s="6" t="s">
        <v>54</v>
      </c>
      <c r="P66" s="5" t="s">
        <v>53</v>
      </c>
      <c r="Q66" s="2">
        <v>43263</v>
      </c>
      <c r="R66" s="2">
        <v>43263</v>
      </c>
      <c r="S66" s="5" t="s">
        <v>55</v>
      </c>
    </row>
    <row r="67" spans="1:19" x14ac:dyDescent="0.25">
      <c r="A67">
        <v>2018</v>
      </c>
      <c r="B67" s="2">
        <v>43101</v>
      </c>
      <c r="C67" s="2">
        <v>43281</v>
      </c>
      <c r="D67" s="4">
        <v>2000</v>
      </c>
      <c r="E67" s="4">
        <v>2000</v>
      </c>
      <c r="F67" s="4">
        <v>27101</v>
      </c>
      <c r="G67" s="3" t="str">
        <f>VLOOKUP(F67,[1]Hoja4!$A:$B,2,0)</f>
        <v>VESTUARIOS Y UNIFORMES</v>
      </c>
      <c r="H67" s="3">
        <v>200700</v>
      </c>
      <c r="I67" s="3">
        <v>306106.40000000002</v>
      </c>
      <c r="J67" s="3">
        <v>260375.91999999998</v>
      </c>
      <c r="K67">
        <v>255257.99999999997</v>
      </c>
      <c r="L67">
        <v>109318.39999999999</v>
      </c>
      <c r="M67">
        <v>109318.39999999999</v>
      </c>
      <c r="N67" s="7" t="s">
        <v>90</v>
      </c>
      <c r="O67" s="6" t="s">
        <v>54</v>
      </c>
      <c r="P67" s="5" t="s">
        <v>53</v>
      </c>
      <c r="Q67" s="2">
        <v>43263</v>
      </c>
      <c r="R67" s="2">
        <v>43263</v>
      </c>
      <c r="S67" s="5" t="s">
        <v>55</v>
      </c>
    </row>
    <row r="68" spans="1:19" x14ac:dyDescent="0.25">
      <c r="A68">
        <v>2018</v>
      </c>
      <c r="B68" s="2">
        <v>43101</v>
      </c>
      <c r="C68" s="2">
        <v>43281</v>
      </c>
      <c r="D68" s="4">
        <v>2000</v>
      </c>
      <c r="E68" s="4">
        <v>2000</v>
      </c>
      <c r="F68" s="4">
        <v>27201</v>
      </c>
      <c r="G68" s="3" t="str">
        <f>VLOOKUP(F68,[1]Hoja4!$A:$B,2,0)</f>
        <v>PRENDAS DE SEGURIDAD Y PROTECCIÓN PERSONAL</v>
      </c>
      <c r="H68" s="3">
        <v>96000</v>
      </c>
      <c r="I68" s="3">
        <v>356404</v>
      </c>
      <c r="J68" s="3">
        <v>20097.649999999998</v>
      </c>
      <c r="K68">
        <v>19407.45</v>
      </c>
      <c r="L68">
        <v>17344.97</v>
      </c>
      <c r="M68">
        <v>17344.97</v>
      </c>
      <c r="N68" s="7" t="s">
        <v>91</v>
      </c>
      <c r="O68" s="6" t="s">
        <v>54</v>
      </c>
      <c r="P68" s="5" t="s">
        <v>53</v>
      </c>
      <c r="Q68" s="2">
        <v>43263</v>
      </c>
      <c r="R68" s="2">
        <v>43263</v>
      </c>
      <c r="S68" s="5" t="s">
        <v>55</v>
      </c>
    </row>
    <row r="69" spans="1:19" x14ac:dyDescent="0.25">
      <c r="A69">
        <v>2018</v>
      </c>
      <c r="B69" s="2">
        <v>43101</v>
      </c>
      <c r="C69" s="2">
        <v>43281</v>
      </c>
      <c r="D69" s="4">
        <v>2000</v>
      </c>
      <c r="E69" s="4">
        <v>2000</v>
      </c>
      <c r="F69" s="4">
        <v>27301</v>
      </c>
      <c r="G69" s="3" t="str">
        <f>VLOOKUP(F69,[1]Hoja4!$A:$B,2,0)</f>
        <v>ARTÍCULOS DEPORTIVOS</v>
      </c>
      <c r="H69" s="3">
        <v>3200000</v>
      </c>
      <c r="I69" s="3">
        <v>1113575.2</v>
      </c>
      <c r="J69" s="3">
        <v>1101904.1299999999</v>
      </c>
      <c r="K69">
        <v>177324.27000000002</v>
      </c>
      <c r="L69">
        <v>166188.27000000002</v>
      </c>
      <c r="M69">
        <v>166188.27000000002</v>
      </c>
      <c r="N69" s="7" t="s">
        <v>92</v>
      </c>
      <c r="O69" s="6" t="s">
        <v>54</v>
      </c>
      <c r="P69" s="5" t="s">
        <v>53</v>
      </c>
      <c r="Q69" s="2">
        <v>43263</v>
      </c>
      <c r="R69" s="2">
        <v>43263</v>
      </c>
      <c r="S69" s="5" t="s">
        <v>55</v>
      </c>
    </row>
    <row r="70" spans="1:19" x14ac:dyDescent="0.25">
      <c r="A70">
        <v>2018</v>
      </c>
      <c r="B70" s="2">
        <v>43101</v>
      </c>
      <c r="C70" s="2">
        <v>43281</v>
      </c>
      <c r="D70" s="4">
        <v>2000</v>
      </c>
      <c r="E70" s="4">
        <v>2000</v>
      </c>
      <c r="F70" s="4">
        <v>27401</v>
      </c>
      <c r="G70" s="3" t="str">
        <f>VLOOKUP(F70,[1]Hoja4!$A:$B,2,0)</f>
        <v>PRODUCTOS TEXTILES</v>
      </c>
      <c r="H70" s="3">
        <v>12000</v>
      </c>
      <c r="I70" s="3">
        <v>29100</v>
      </c>
      <c r="J70" s="3">
        <v>22040</v>
      </c>
      <c r="K70">
        <v>22040</v>
      </c>
      <c r="L70">
        <v>12180</v>
      </c>
      <c r="M70">
        <v>12180</v>
      </c>
      <c r="N70" s="7" t="s">
        <v>93</v>
      </c>
      <c r="O70" s="6" t="s">
        <v>54</v>
      </c>
      <c r="P70" s="5" t="s">
        <v>53</v>
      </c>
      <c r="Q70" s="2">
        <v>43263</v>
      </c>
      <c r="R70" s="2">
        <v>43263</v>
      </c>
      <c r="S70" s="5" t="s">
        <v>55</v>
      </c>
    </row>
    <row r="71" spans="1:19" x14ac:dyDescent="0.25">
      <c r="A71">
        <v>2018</v>
      </c>
      <c r="B71" s="2">
        <v>43101</v>
      </c>
      <c r="C71" s="2">
        <v>43281</v>
      </c>
      <c r="D71" s="4">
        <v>2000</v>
      </c>
      <c r="E71" s="4">
        <v>2000</v>
      </c>
      <c r="F71" s="4">
        <v>27501</v>
      </c>
      <c r="G71" s="3" t="str">
        <f>VLOOKUP(F71,[1]Hoja4!$A:$B,2,0)</f>
        <v>BLANCOS Y OTROS PRODUCTOS TEXTILES, EXCEPTO PRENDAS DE VESTIR</v>
      </c>
      <c r="H71" s="3">
        <v>240000</v>
      </c>
      <c r="I71" s="3">
        <v>240000</v>
      </c>
      <c r="J71" s="3">
        <v>25118.639999999999</v>
      </c>
      <c r="K71">
        <v>25118.639999999999</v>
      </c>
      <c r="L71">
        <v>25118.639999999999</v>
      </c>
      <c r="M71">
        <v>25118.639999999999</v>
      </c>
      <c r="N71" s="7" t="s">
        <v>63</v>
      </c>
      <c r="O71" s="6" t="s">
        <v>54</v>
      </c>
      <c r="P71" s="5" t="s">
        <v>53</v>
      </c>
      <c r="Q71" s="2">
        <v>43263</v>
      </c>
      <c r="R71" s="2">
        <v>43263</v>
      </c>
      <c r="S71" s="5" t="s">
        <v>55</v>
      </c>
    </row>
    <row r="72" spans="1:19" x14ac:dyDescent="0.25">
      <c r="A72">
        <v>2018</v>
      </c>
      <c r="B72" s="2">
        <v>43101</v>
      </c>
      <c r="C72" s="2">
        <v>43281</v>
      </c>
      <c r="D72" s="4">
        <v>2000</v>
      </c>
      <c r="E72" s="4">
        <v>2000</v>
      </c>
      <c r="F72" s="4">
        <v>28301</v>
      </c>
      <c r="G72" s="3" t="str">
        <f>VLOOKUP(F72,[1]Hoja4!$A:$B,2,0)</f>
        <v>PRENDAS DE PROTECCIÓN PARA SEGURIDAD PÚBLICA NACIONAL</v>
      </c>
      <c r="H72" s="3">
        <v>0</v>
      </c>
      <c r="I72" s="3">
        <v>150</v>
      </c>
      <c r="J72" s="3">
        <v>0</v>
      </c>
      <c r="K72">
        <v>0</v>
      </c>
      <c r="L72">
        <v>0</v>
      </c>
      <c r="M72">
        <v>0</v>
      </c>
      <c r="N72" s="7" t="s">
        <v>94</v>
      </c>
      <c r="O72" s="6" t="s">
        <v>54</v>
      </c>
      <c r="P72" s="5" t="s">
        <v>53</v>
      </c>
      <c r="Q72" s="2">
        <v>43263</v>
      </c>
      <c r="R72" s="2">
        <v>43263</v>
      </c>
      <c r="S72" s="5" t="s">
        <v>55</v>
      </c>
    </row>
    <row r="73" spans="1:19" x14ac:dyDescent="0.25">
      <c r="A73">
        <v>2018</v>
      </c>
      <c r="B73" s="2">
        <v>43101</v>
      </c>
      <c r="C73" s="2">
        <v>43281</v>
      </c>
      <c r="D73" s="4">
        <v>2000</v>
      </c>
      <c r="E73" s="4">
        <v>2000</v>
      </c>
      <c r="F73" s="4">
        <v>29101</v>
      </c>
      <c r="G73" s="3" t="str">
        <f>VLOOKUP(F73,[1]Hoja4!$A:$B,2,0)</f>
        <v>HERRAMIENTAS MENORES</v>
      </c>
      <c r="H73" s="3">
        <v>489500</v>
      </c>
      <c r="I73" s="3">
        <v>483759.56</v>
      </c>
      <c r="J73" s="3">
        <v>62372.880000000005</v>
      </c>
      <c r="K73">
        <v>60516.880000000005</v>
      </c>
      <c r="L73">
        <v>25772.85</v>
      </c>
      <c r="M73">
        <v>25772.85</v>
      </c>
      <c r="N73" s="7" t="s">
        <v>95</v>
      </c>
      <c r="O73" s="6" t="s">
        <v>54</v>
      </c>
      <c r="P73" s="5" t="s">
        <v>53</v>
      </c>
      <c r="Q73" s="2">
        <v>43263</v>
      </c>
      <c r="R73" s="2">
        <v>43263</v>
      </c>
      <c r="S73" s="5" t="s">
        <v>55</v>
      </c>
    </row>
    <row r="74" spans="1:19" x14ac:dyDescent="0.25">
      <c r="A74">
        <v>2018</v>
      </c>
      <c r="B74" s="2">
        <v>43101</v>
      </c>
      <c r="C74" s="2">
        <v>43281</v>
      </c>
      <c r="D74" s="4">
        <v>2000</v>
      </c>
      <c r="E74" s="4">
        <v>2000</v>
      </c>
      <c r="F74" s="4">
        <v>29201</v>
      </c>
      <c r="G74" s="3" t="str">
        <f>VLOOKUP(F74,[1]Hoja4!$A:$B,2,0)</f>
        <v>REFACCIONES Y ACCESORIOS MENORES DE EDIFICIOS</v>
      </c>
      <c r="H74" s="3">
        <v>186300</v>
      </c>
      <c r="I74" s="3">
        <v>200189.5</v>
      </c>
      <c r="J74" s="3">
        <v>14961.179999999998</v>
      </c>
      <c r="K74">
        <v>14961.179999999998</v>
      </c>
      <c r="L74">
        <v>14234.23</v>
      </c>
      <c r="M74">
        <v>14234.23</v>
      </c>
      <c r="N74" s="7" t="s">
        <v>96</v>
      </c>
      <c r="O74" s="6" t="s">
        <v>54</v>
      </c>
      <c r="P74" s="5" t="s">
        <v>53</v>
      </c>
      <c r="Q74" s="2">
        <v>43263</v>
      </c>
      <c r="R74" s="2">
        <v>43263</v>
      </c>
      <c r="S74" s="5" t="s">
        <v>55</v>
      </c>
    </row>
    <row r="75" spans="1:19" x14ac:dyDescent="0.25">
      <c r="A75">
        <v>2018</v>
      </c>
      <c r="B75" s="2">
        <v>43101</v>
      </c>
      <c r="C75" s="2">
        <v>43281</v>
      </c>
      <c r="D75" s="4">
        <v>2000</v>
      </c>
      <c r="E75" s="4">
        <v>2000</v>
      </c>
      <c r="F75" s="4">
        <v>29301</v>
      </c>
      <c r="G75" s="3" t="str">
        <f>VLOOKUP(F75,[1]Hoja4!$A:$B,2,0)</f>
        <v>REFACCIONES Y ACCESORIOS MENORES DE MOBILIARIO Y EQUIPO DE ADMINISTRACIÓN, EDUCACIÓNAL Y RECREATIVOS</v>
      </c>
      <c r="H75" s="3">
        <v>111800</v>
      </c>
      <c r="I75" s="3">
        <v>2063958.06</v>
      </c>
      <c r="J75" s="3">
        <v>1982501.0700000003</v>
      </c>
      <c r="K75">
        <v>1201.22</v>
      </c>
      <c r="L75">
        <v>1201.22</v>
      </c>
      <c r="M75">
        <v>1201.22</v>
      </c>
      <c r="N75" s="7" t="s">
        <v>97</v>
      </c>
      <c r="O75" s="6" t="s">
        <v>54</v>
      </c>
      <c r="P75" s="5" t="s">
        <v>53</v>
      </c>
      <c r="Q75" s="2">
        <v>43263</v>
      </c>
      <c r="R75" s="2">
        <v>43263</v>
      </c>
      <c r="S75" s="5" t="s">
        <v>55</v>
      </c>
    </row>
    <row r="76" spans="1:19" x14ac:dyDescent="0.25">
      <c r="A76">
        <v>2018</v>
      </c>
      <c r="B76" s="2">
        <v>43101</v>
      </c>
      <c r="C76" s="2">
        <v>43281</v>
      </c>
      <c r="D76" s="4">
        <v>2000</v>
      </c>
      <c r="E76" s="4">
        <v>2000</v>
      </c>
      <c r="F76" s="4">
        <v>29401</v>
      </c>
      <c r="G76" s="3" t="str">
        <f>VLOOKUP(F76,[1]Hoja4!$A:$B,2,0)</f>
        <v>REFACCIONES Y ACCESORIOS MENORES DE EQUIPO DE CÓMPUTO Y TECNOLOGÍAS DE LA INFORMACIÓN</v>
      </c>
      <c r="H76" s="3">
        <v>905370</v>
      </c>
      <c r="I76" s="3">
        <v>1177670</v>
      </c>
      <c r="J76" s="3">
        <v>644663.29999999993</v>
      </c>
      <c r="K76">
        <v>416477.56</v>
      </c>
      <c r="L76">
        <v>372768.77</v>
      </c>
      <c r="M76">
        <v>372768.77</v>
      </c>
      <c r="N76" s="7" t="s">
        <v>98</v>
      </c>
      <c r="O76" s="6" t="s">
        <v>54</v>
      </c>
      <c r="P76" s="5" t="s">
        <v>53</v>
      </c>
      <c r="Q76" s="2">
        <v>43263</v>
      </c>
      <c r="R76" s="2">
        <v>43263</v>
      </c>
      <c r="S76" s="5" t="s">
        <v>55</v>
      </c>
    </row>
    <row r="77" spans="1:19" x14ac:dyDescent="0.25">
      <c r="A77">
        <v>2018</v>
      </c>
      <c r="B77" s="2">
        <v>43101</v>
      </c>
      <c r="C77" s="2">
        <v>43281</v>
      </c>
      <c r="D77" s="4">
        <v>2000</v>
      </c>
      <c r="E77" s="4">
        <v>2000</v>
      </c>
      <c r="F77" s="4">
        <v>29601</v>
      </c>
      <c r="G77" s="3" t="str">
        <f>VLOOKUP(F77,[1]Hoja4!$A:$B,2,0)</f>
        <v>REFACCIONES Y ACCESORIOS MENORES DE EQUIPO DE TRANSPORTE</v>
      </c>
      <c r="H77" s="3">
        <v>461800</v>
      </c>
      <c r="I77" s="3">
        <v>600800</v>
      </c>
      <c r="J77" s="3">
        <v>367924.28000000009</v>
      </c>
      <c r="K77">
        <v>352148.28000000009</v>
      </c>
      <c r="L77">
        <v>274682.32</v>
      </c>
      <c r="M77">
        <v>274682.32</v>
      </c>
      <c r="N77" s="7" t="s">
        <v>99</v>
      </c>
      <c r="O77" s="6" t="s">
        <v>54</v>
      </c>
      <c r="P77" s="5" t="s">
        <v>53</v>
      </c>
      <c r="Q77" s="2">
        <v>43263</v>
      </c>
      <c r="R77" s="2">
        <v>43263</v>
      </c>
      <c r="S77" s="5" t="s">
        <v>55</v>
      </c>
    </row>
    <row r="78" spans="1:19" x14ac:dyDescent="0.25">
      <c r="A78">
        <v>2018</v>
      </c>
      <c r="B78" s="2">
        <v>43101</v>
      </c>
      <c r="C78" s="2">
        <v>43281</v>
      </c>
      <c r="D78" s="4">
        <v>2000</v>
      </c>
      <c r="E78" s="4">
        <v>2000</v>
      </c>
      <c r="F78" s="4">
        <v>29801</v>
      </c>
      <c r="G78" s="3" t="str">
        <f>VLOOKUP(F78,[1]Hoja4!$A:$B,2,0)</f>
        <v>REFACCIONES Y ACCESORIOS MENORES DE MAQUINARIA Y OTROS EQUIPOS</v>
      </c>
      <c r="H78" s="3">
        <v>0</v>
      </c>
      <c r="I78" s="3">
        <v>3465</v>
      </c>
      <c r="J78" s="3">
        <v>3463.47</v>
      </c>
      <c r="K78">
        <v>0</v>
      </c>
      <c r="L78">
        <v>0</v>
      </c>
      <c r="M78">
        <v>0</v>
      </c>
      <c r="N78" s="7" t="s">
        <v>100</v>
      </c>
      <c r="O78" s="6" t="s">
        <v>54</v>
      </c>
      <c r="P78" s="5" t="s">
        <v>53</v>
      </c>
      <c r="Q78" s="2">
        <v>43263</v>
      </c>
      <c r="R78" s="2">
        <v>43263</v>
      </c>
      <c r="S78" s="5" t="s">
        <v>55</v>
      </c>
    </row>
    <row r="79" spans="1:19" x14ac:dyDescent="0.25">
      <c r="A79">
        <v>2018</v>
      </c>
      <c r="B79" s="2">
        <v>43101</v>
      </c>
      <c r="C79" s="2">
        <v>43281</v>
      </c>
      <c r="D79" s="4">
        <v>2000</v>
      </c>
      <c r="E79" s="4">
        <v>2000</v>
      </c>
      <c r="F79" s="4">
        <v>29901</v>
      </c>
      <c r="G79" s="3" t="str">
        <f>VLOOKUP(F79,[1]Hoja4!$A:$B,2,0)</f>
        <v>REFACCIONES Y ACCESORIOS MENORES OTROS BIENES MUEBLES</v>
      </c>
      <c r="H79" s="3">
        <v>25000</v>
      </c>
      <c r="I79" s="3">
        <v>167350</v>
      </c>
      <c r="J79" s="3">
        <v>85616.53</v>
      </c>
      <c r="K79">
        <v>57538.729999999996</v>
      </c>
      <c r="L79">
        <v>57538.729999999996</v>
      </c>
      <c r="M79">
        <v>57538.729999999996</v>
      </c>
      <c r="N79" s="7" t="s">
        <v>101</v>
      </c>
      <c r="O79" s="6" t="s">
        <v>54</v>
      </c>
      <c r="P79" s="5" t="s">
        <v>53</v>
      </c>
      <c r="Q79" s="2">
        <v>43263</v>
      </c>
      <c r="R79" s="2">
        <v>43263</v>
      </c>
      <c r="S79" s="5" t="s">
        <v>55</v>
      </c>
    </row>
    <row r="80" spans="1:19" x14ac:dyDescent="0.25">
      <c r="A80">
        <v>2018</v>
      </c>
      <c r="B80" s="2">
        <v>43101</v>
      </c>
      <c r="C80" s="2">
        <v>43281</v>
      </c>
      <c r="D80" s="4">
        <v>3000</v>
      </c>
      <c r="E80" s="4">
        <v>3000</v>
      </c>
      <c r="F80" s="4">
        <v>31101</v>
      </c>
      <c r="G80" s="3" t="str">
        <f>VLOOKUP(F80,[1]Hoja4!$A:$B,2,0)</f>
        <v>ENERGÍA  ELÉCTRICA</v>
      </c>
      <c r="H80" s="3">
        <v>11700000</v>
      </c>
      <c r="I80" s="3">
        <v>11700000</v>
      </c>
      <c r="J80" s="3">
        <v>2541340.8199999998</v>
      </c>
      <c r="K80">
        <v>2541340.8199999998</v>
      </c>
      <c r="L80">
        <v>2541340.8199999998</v>
      </c>
      <c r="M80">
        <v>2541340.8199999998</v>
      </c>
      <c r="N80" s="7" t="s">
        <v>63</v>
      </c>
      <c r="O80" s="6" t="s">
        <v>54</v>
      </c>
      <c r="P80" s="5" t="s">
        <v>53</v>
      </c>
      <c r="Q80" s="2">
        <v>43263</v>
      </c>
      <c r="R80" s="2">
        <v>43263</v>
      </c>
      <c r="S80" s="5" t="s">
        <v>55</v>
      </c>
    </row>
    <row r="81" spans="1:19" x14ac:dyDescent="0.25">
      <c r="A81">
        <v>2018</v>
      </c>
      <c r="B81" s="2">
        <v>43101</v>
      </c>
      <c r="C81" s="2">
        <v>43281</v>
      </c>
      <c r="D81" s="4">
        <v>3000</v>
      </c>
      <c r="E81" s="4">
        <v>3000</v>
      </c>
      <c r="F81" s="4">
        <v>31102</v>
      </c>
      <c r="G81" s="3" t="str">
        <f>VLOOKUP(F81,[1]Hoja4!$A:$B,2,0)</f>
        <v>ENERGÍA  ELÉCTRICA A ESCUELAS</v>
      </c>
      <c r="H81" s="3">
        <v>192000000</v>
      </c>
      <c r="I81" s="3">
        <v>191533782.02000001</v>
      </c>
      <c r="J81" s="3">
        <v>39814339.57</v>
      </c>
      <c r="K81">
        <v>39814339.57</v>
      </c>
      <c r="L81">
        <v>39814339.57</v>
      </c>
      <c r="M81">
        <v>39814339.57</v>
      </c>
      <c r="N81" s="7" t="s">
        <v>102</v>
      </c>
      <c r="O81" s="6" t="s">
        <v>54</v>
      </c>
      <c r="P81" s="5" t="s">
        <v>53</v>
      </c>
      <c r="Q81" s="2">
        <v>43263</v>
      </c>
      <c r="R81" s="2">
        <v>43263</v>
      </c>
      <c r="S81" s="5" t="s">
        <v>55</v>
      </c>
    </row>
    <row r="82" spans="1:19" x14ac:dyDescent="0.25">
      <c r="A82">
        <v>2018</v>
      </c>
      <c r="B82" s="2">
        <v>43101</v>
      </c>
      <c r="C82" s="2">
        <v>43281</v>
      </c>
      <c r="D82" s="4">
        <v>3000</v>
      </c>
      <c r="E82" s="4">
        <v>3000</v>
      </c>
      <c r="F82" s="4">
        <v>31103</v>
      </c>
      <c r="G82" s="3" t="str">
        <f>VLOOKUP(F82,[1]Hoja4!$A:$B,2,0)</f>
        <v>SERVICIOS E INSTALACIONES PARA CENTROS ESCOLARES</v>
      </c>
      <c r="H82" s="3">
        <v>6700000</v>
      </c>
      <c r="I82" s="3">
        <v>6421705</v>
      </c>
      <c r="J82" s="3">
        <v>1805066.03</v>
      </c>
      <c r="K82">
        <v>1805066.03</v>
      </c>
      <c r="L82">
        <v>1367062.46</v>
      </c>
      <c r="M82">
        <v>1367062.46</v>
      </c>
      <c r="N82" s="7" t="s">
        <v>103</v>
      </c>
      <c r="O82" s="6" t="s">
        <v>54</v>
      </c>
      <c r="P82" s="5" t="s">
        <v>53</v>
      </c>
      <c r="Q82" s="2">
        <v>43263</v>
      </c>
      <c r="R82" s="2">
        <v>43263</v>
      </c>
      <c r="S82" s="5" t="s">
        <v>55</v>
      </c>
    </row>
    <row r="83" spans="1:19" x14ac:dyDescent="0.25">
      <c r="A83">
        <v>2018</v>
      </c>
      <c r="B83" s="2">
        <v>43101</v>
      </c>
      <c r="C83" s="2">
        <v>43281</v>
      </c>
      <c r="D83" s="4">
        <v>3000</v>
      </c>
      <c r="E83" s="4">
        <v>3000</v>
      </c>
      <c r="F83" s="4">
        <v>31301</v>
      </c>
      <c r="G83" s="3" t="str">
        <f>VLOOKUP(F83,[1]Hoja4!$A:$B,2,0)</f>
        <v>AGUA POTABLE</v>
      </c>
      <c r="H83" s="3">
        <v>16400000</v>
      </c>
      <c r="I83" s="3">
        <v>16943049.609999999</v>
      </c>
      <c r="J83" s="3">
        <v>16762995.860000001</v>
      </c>
      <c r="K83">
        <v>8594277</v>
      </c>
      <c r="L83">
        <v>4435634.040000001</v>
      </c>
      <c r="M83">
        <v>4435634.040000001</v>
      </c>
      <c r="N83" s="7" t="s">
        <v>104</v>
      </c>
      <c r="O83" s="6" t="s">
        <v>54</v>
      </c>
      <c r="P83" s="5" t="s">
        <v>53</v>
      </c>
      <c r="Q83" s="2">
        <v>43263</v>
      </c>
      <c r="R83" s="2">
        <v>43263</v>
      </c>
      <c r="S83" s="5" t="s">
        <v>55</v>
      </c>
    </row>
    <row r="84" spans="1:19" x14ac:dyDescent="0.25">
      <c r="A84">
        <v>2018</v>
      </c>
      <c r="B84" s="2">
        <v>43101</v>
      </c>
      <c r="C84" s="2">
        <v>43281</v>
      </c>
      <c r="D84" s="4">
        <v>3000</v>
      </c>
      <c r="E84" s="4">
        <v>3000</v>
      </c>
      <c r="F84" s="4">
        <v>31401</v>
      </c>
      <c r="G84" s="3" t="str">
        <f>VLOOKUP(F84,[1]Hoja4!$A:$B,2,0)</f>
        <v>TELEFONÍA TRADICIONAL</v>
      </c>
      <c r="H84" s="3">
        <v>4180000</v>
      </c>
      <c r="I84" s="3">
        <v>4517000</v>
      </c>
      <c r="J84" s="3">
        <v>625029.62</v>
      </c>
      <c r="K84">
        <v>625029.62</v>
      </c>
      <c r="L84">
        <v>615109.21</v>
      </c>
      <c r="M84">
        <v>615109.21</v>
      </c>
      <c r="N84" s="7" t="s">
        <v>105</v>
      </c>
      <c r="O84" s="6" t="s">
        <v>54</v>
      </c>
      <c r="P84" s="5" t="s">
        <v>53</v>
      </c>
      <c r="Q84" s="2">
        <v>43263</v>
      </c>
      <c r="R84" s="2">
        <v>43263</v>
      </c>
      <c r="S84" s="5" t="s">
        <v>55</v>
      </c>
    </row>
    <row r="85" spans="1:19" x14ac:dyDescent="0.25">
      <c r="A85">
        <v>2018</v>
      </c>
      <c r="B85" s="2">
        <v>43101</v>
      </c>
      <c r="C85" s="2">
        <v>43281</v>
      </c>
      <c r="D85" s="4">
        <v>3000</v>
      </c>
      <c r="E85" s="4">
        <v>3000</v>
      </c>
      <c r="F85" s="4">
        <v>31501</v>
      </c>
      <c r="G85" s="3" t="str">
        <f>VLOOKUP(F85,[1]Hoja4!$A:$B,2,0)</f>
        <v>TELEFONÍA CELULAR</v>
      </c>
      <c r="H85" s="3">
        <v>1010000</v>
      </c>
      <c r="I85" s="3">
        <v>1160000</v>
      </c>
      <c r="J85" s="3">
        <v>67567.87</v>
      </c>
      <c r="K85">
        <v>67567.87</v>
      </c>
      <c r="L85">
        <v>67567.87</v>
      </c>
      <c r="M85">
        <v>67567.87</v>
      </c>
      <c r="N85" s="7" t="s">
        <v>106</v>
      </c>
      <c r="O85" s="6" t="s">
        <v>54</v>
      </c>
      <c r="P85" s="5" t="s">
        <v>53</v>
      </c>
      <c r="Q85" s="2">
        <v>43263</v>
      </c>
      <c r="R85" s="2">
        <v>43263</v>
      </c>
      <c r="S85" s="5" t="s">
        <v>55</v>
      </c>
    </row>
    <row r="86" spans="1:19" x14ac:dyDescent="0.25">
      <c r="A86">
        <v>2018</v>
      </c>
      <c r="B86" s="2">
        <v>43101</v>
      </c>
      <c r="C86" s="2">
        <v>43281</v>
      </c>
      <c r="D86" s="4">
        <v>3000</v>
      </c>
      <c r="E86" s="4">
        <v>3000</v>
      </c>
      <c r="F86" s="4">
        <v>31601</v>
      </c>
      <c r="G86" s="3" t="str">
        <f>VLOOKUP(F86,[1]Hoja4!$A:$B,2,0)</f>
        <v>SERVICIO DE TELECOMUNICACIONES Y SATÉLITES</v>
      </c>
      <c r="H86" s="3">
        <v>22950</v>
      </c>
      <c r="I86" s="3">
        <v>23600</v>
      </c>
      <c r="J86" s="3">
        <v>1050</v>
      </c>
      <c r="K86">
        <v>1050</v>
      </c>
      <c r="L86">
        <v>1050</v>
      </c>
      <c r="M86">
        <v>1050</v>
      </c>
      <c r="N86" s="7" t="s">
        <v>62</v>
      </c>
      <c r="O86" s="6" t="s">
        <v>54</v>
      </c>
      <c r="P86" s="5" t="s">
        <v>53</v>
      </c>
      <c r="Q86" s="2">
        <v>43263</v>
      </c>
      <c r="R86" s="2">
        <v>43263</v>
      </c>
      <c r="S86" s="5" t="s">
        <v>55</v>
      </c>
    </row>
    <row r="87" spans="1:19" x14ac:dyDescent="0.25">
      <c r="A87">
        <v>2018</v>
      </c>
      <c r="B87" s="2">
        <v>43101</v>
      </c>
      <c r="C87" s="2">
        <v>43281</v>
      </c>
      <c r="D87" s="4">
        <v>3000</v>
      </c>
      <c r="E87" s="4">
        <v>3000</v>
      </c>
      <c r="F87" s="4">
        <v>31701</v>
      </c>
      <c r="G87" s="3" t="str">
        <f>VLOOKUP(F87,[1]Hoja4!$A:$B,2,0)</f>
        <v>SERVICIO DE ACCESO A INTERNET, REDES Y PROCESAMIENTO DE INFORMACIÓN</v>
      </c>
      <c r="H87" s="3">
        <v>7690441</v>
      </c>
      <c r="I87" s="3">
        <v>9783441</v>
      </c>
      <c r="J87" s="3">
        <v>4346284.84</v>
      </c>
      <c r="K87">
        <v>4346284.84</v>
      </c>
      <c r="L87">
        <v>4247885.51</v>
      </c>
      <c r="M87">
        <v>4247885.51</v>
      </c>
      <c r="N87" s="7" t="s">
        <v>107</v>
      </c>
      <c r="O87" s="6" t="s">
        <v>54</v>
      </c>
      <c r="P87" s="5" t="s">
        <v>53</v>
      </c>
      <c r="Q87" s="2">
        <v>43263</v>
      </c>
      <c r="R87" s="2">
        <v>43263</v>
      </c>
      <c r="S87" s="5" t="s">
        <v>55</v>
      </c>
    </row>
    <row r="88" spans="1:19" x14ac:dyDescent="0.25">
      <c r="A88">
        <v>2018</v>
      </c>
      <c r="B88" s="2">
        <v>43101</v>
      </c>
      <c r="C88" s="2">
        <v>43281</v>
      </c>
      <c r="D88" s="4">
        <v>3000</v>
      </c>
      <c r="E88" s="4">
        <v>3000</v>
      </c>
      <c r="F88" s="4">
        <v>31801</v>
      </c>
      <c r="G88" s="3" t="str">
        <f>VLOOKUP(F88,[1]Hoja4!$A:$B,2,0)</f>
        <v>SERVICIO POSTAL</v>
      </c>
      <c r="H88" s="3">
        <v>326000</v>
      </c>
      <c r="I88" s="3">
        <v>212515.3</v>
      </c>
      <c r="J88" s="3">
        <v>53370.86</v>
      </c>
      <c r="K88">
        <v>53370.86</v>
      </c>
      <c r="L88">
        <v>21825.579999999998</v>
      </c>
      <c r="M88">
        <v>21825.579999999998</v>
      </c>
      <c r="N88" s="7" t="s">
        <v>108</v>
      </c>
      <c r="O88" s="6" t="s">
        <v>54</v>
      </c>
      <c r="P88" s="5" t="s">
        <v>53</v>
      </c>
      <c r="Q88" s="2">
        <v>43263</v>
      </c>
      <c r="R88" s="2">
        <v>43263</v>
      </c>
      <c r="S88" s="5" t="s">
        <v>55</v>
      </c>
    </row>
    <row r="89" spans="1:19" x14ac:dyDescent="0.25">
      <c r="A89">
        <v>2018</v>
      </c>
      <c r="B89" s="2">
        <v>43101</v>
      </c>
      <c r="C89" s="2">
        <v>43281</v>
      </c>
      <c r="D89" s="4">
        <v>3000</v>
      </c>
      <c r="E89" s="4">
        <v>3000</v>
      </c>
      <c r="F89" s="4">
        <v>31901</v>
      </c>
      <c r="G89" s="3" t="str">
        <f>VLOOKUP(F89,[1]Hoja4!$A:$B,2,0)</f>
        <v>SERVICIOS INTEGRALES Y OTROS SERVICIOS</v>
      </c>
      <c r="H89" s="3">
        <v>2880000</v>
      </c>
      <c r="I89" s="3">
        <v>0</v>
      </c>
      <c r="J89" s="3">
        <v>0</v>
      </c>
      <c r="K89">
        <v>0</v>
      </c>
      <c r="L89">
        <v>0</v>
      </c>
      <c r="M89">
        <v>0</v>
      </c>
      <c r="N89" s="7" t="s">
        <v>109</v>
      </c>
      <c r="O89" s="6" t="s">
        <v>54</v>
      </c>
      <c r="P89" s="5" t="s">
        <v>53</v>
      </c>
      <c r="Q89" s="2">
        <v>43263</v>
      </c>
      <c r="R89" s="2">
        <v>43263</v>
      </c>
      <c r="S89" s="5" t="s">
        <v>55</v>
      </c>
    </row>
    <row r="90" spans="1:19" x14ac:dyDescent="0.25">
      <c r="A90">
        <v>2018</v>
      </c>
      <c r="B90" s="2">
        <v>43101</v>
      </c>
      <c r="C90" s="2">
        <v>43281</v>
      </c>
      <c r="D90" s="4">
        <v>3000</v>
      </c>
      <c r="E90" s="4">
        <v>3000</v>
      </c>
      <c r="F90" s="4">
        <v>32201</v>
      </c>
      <c r="G90" s="3" t="str">
        <f>VLOOKUP(F90,[1]Hoja4!$A:$B,2,0)</f>
        <v>ARRENDAMIENTO DE EDIFICIOS</v>
      </c>
      <c r="H90" s="3">
        <v>14040000</v>
      </c>
      <c r="I90" s="3">
        <v>14926434.66</v>
      </c>
      <c r="J90" s="3">
        <v>13694082.309999999</v>
      </c>
      <c r="K90">
        <v>7158953.1700000009</v>
      </c>
      <c r="L90">
        <v>4368807.9800000004</v>
      </c>
      <c r="M90">
        <v>4368807.9800000004</v>
      </c>
      <c r="N90" s="7" t="s">
        <v>110</v>
      </c>
      <c r="O90" s="6" t="s">
        <v>54</v>
      </c>
      <c r="P90" s="5" t="s">
        <v>53</v>
      </c>
      <c r="Q90" s="2">
        <v>43263</v>
      </c>
      <c r="R90" s="2">
        <v>43263</v>
      </c>
      <c r="S90" s="5" t="s">
        <v>55</v>
      </c>
    </row>
    <row r="91" spans="1:19" x14ac:dyDescent="0.25">
      <c r="A91">
        <v>2018</v>
      </c>
      <c r="B91" s="2">
        <v>43101</v>
      </c>
      <c r="C91" s="2">
        <v>43281</v>
      </c>
      <c r="D91" s="4">
        <v>3000</v>
      </c>
      <c r="E91" s="4">
        <v>3000</v>
      </c>
      <c r="F91" s="4">
        <v>32301</v>
      </c>
      <c r="G91" s="3" t="str">
        <f>VLOOKUP(F91,[1]Hoja4!$A:$B,2,0)</f>
        <v>ARRENDAMIENTO DE MUEBLES, MAQUINARIA Y EQUIPO</v>
      </c>
      <c r="H91" s="3">
        <v>11592000</v>
      </c>
      <c r="I91" s="3">
        <v>29134484.390000001</v>
      </c>
      <c r="J91" s="3">
        <v>22996206.630000003</v>
      </c>
      <c r="K91">
        <v>22665679.009999998</v>
      </c>
      <c r="L91">
        <v>13792066.58</v>
      </c>
      <c r="M91">
        <v>13792066.58</v>
      </c>
      <c r="N91" s="7" t="s">
        <v>111</v>
      </c>
      <c r="O91" s="6" t="s">
        <v>54</v>
      </c>
      <c r="P91" s="5" t="s">
        <v>53</v>
      </c>
      <c r="Q91" s="2">
        <v>43263</v>
      </c>
      <c r="R91" s="2">
        <v>43263</v>
      </c>
      <c r="S91" s="5" t="s">
        <v>55</v>
      </c>
    </row>
    <row r="92" spans="1:19" x14ac:dyDescent="0.25">
      <c r="A92">
        <v>2018</v>
      </c>
      <c r="B92" s="2">
        <v>43101</v>
      </c>
      <c r="C92" s="2">
        <v>43281</v>
      </c>
      <c r="D92" s="4">
        <v>3000</v>
      </c>
      <c r="E92" s="4">
        <v>3000</v>
      </c>
      <c r="F92" s="4">
        <v>32302</v>
      </c>
      <c r="G92" s="3" t="str">
        <f>VLOOKUP(F92,[1]Hoja4!$A:$B,2,0)</f>
        <v>ARRENDAMIENTO DE EQUIPO Y BIENES INFORMÁTICOS</v>
      </c>
      <c r="H92" s="3">
        <v>182000</v>
      </c>
      <c r="I92" s="3">
        <v>163528</v>
      </c>
      <c r="J92" s="3">
        <v>35844</v>
      </c>
      <c r="K92">
        <v>35844</v>
      </c>
      <c r="L92">
        <v>4350</v>
      </c>
      <c r="M92">
        <v>4350</v>
      </c>
      <c r="N92" s="7" t="s">
        <v>112</v>
      </c>
      <c r="O92" s="6" t="s">
        <v>54</v>
      </c>
      <c r="P92" s="5" t="s">
        <v>53</v>
      </c>
      <c r="Q92" s="2">
        <v>43263</v>
      </c>
      <c r="R92" s="2">
        <v>43263</v>
      </c>
      <c r="S92" s="5" t="s">
        <v>55</v>
      </c>
    </row>
    <row r="93" spans="1:19" x14ac:dyDescent="0.25">
      <c r="A93">
        <v>2018</v>
      </c>
      <c r="B93" s="2">
        <v>43101</v>
      </c>
      <c r="C93" s="2">
        <v>43281</v>
      </c>
      <c r="D93" s="4">
        <v>3000</v>
      </c>
      <c r="E93" s="4">
        <v>3000</v>
      </c>
      <c r="F93" s="4">
        <v>32501</v>
      </c>
      <c r="G93" s="3" t="str">
        <f>VLOOKUP(F93,[1]Hoja4!$A:$B,2,0)</f>
        <v>ARRENDAMIENTO DE EQUIPO DE TRANSPORTE</v>
      </c>
      <c r="H93" s="3">
        <v>13630750</v>
      </c>
      <c r="I93" s="3">
        <v>13581795.359999999</v>
      </c>
      <c r="J93" s="3">
        <v>12861574.52</v>
      </c>
      <c r="K93">
        <v>6500183.2999999998</v>
      </c>
      <c r="L93">
        <v>4900117.76</v>
      </c>
      <c r="M93">
        <v>4900117.76</v>
      </c>
      <c r="N93" s="7" t="s">
        <v>113</v>
      </c>
      <c r="O93" s="6" t="s">
        <v>54</v>
      </c>
      <c r="P93" s="5" t="s">
        <v>53</v>
      </c>
      <c r="Q93" s="2">
        <v>43263</v>
      </c>
      <c r="R93" s="2">
        <v>43263</v>
      </c>
      <c r="S93" s="5" t="s">
        <v>55</v>
      </c>
    </row>
    <row r="94" spans="1:19" x14ac:dyDescent="0.25">
      <c r="A94">
        <v>2018</v>
      </c>
      <c r="B94" s="2">
        <v>43101</v>
      </c>
      <c r="C94" s="2">
        <v>43281</v>
      </c>
      <c r="D94" s="4">
        <v>3000</v>
      </c>
      <c r="E94" s="4">
        <v>3000</v>
      </c>
      <c r="F94" s="4">
        <v>32502</v>
      </c>
      <c r="G94" s="3" t="str">
        <f>VLOOKUP(F94,[1]Hoja4!$A:$B,2,0)</f>
        <v>ARRENDAMIENTO  DE VEHÍCULOS  AÉREOS, MARÍTIMOS, LACUSTRES Y FLUVIALES</v>
      </c>
      <c r="H94" s="3">
        <v>20000</v>
      </c>
      <c r="I94" s="3">
        <v>60600</v>
      </c>
      <c r="J94" s="3">
        <v>40600</v>
      </c>
      <c r="K94">
        <v>40600</v>
      </c>
      <c r="L94">
        <v>0</v>
      </c>
      <c r="M94">
        <v>0</v>
      </c>
      <c r="N94" s="7" t="s">
        <v>114</v>
      </c>
      <c r="O94" s="6" t="s">
        <v>54</v>
      </c>
      <c r="P94" s="5" t="s">
        <v>53</v>
      </c>
      <c r="Q94" s="2">
        <v>43263</v>
      </c>
      <c r="R94" s="2">
        <v>43263</v>
      </c>
      <c r="S94" s="5" t="s">
        <v>55</v>
      </c>
    </row>
    <row r="95" spans="1:19" x14ac:dyDescent="0.25">
      <c r="A95">
        <v>2018</v>
      </c>
      <c r="B95" s="2">
        <v>43101</v>
      </c>
      <c r="C95" s="2">
        <v>43281</v>
      </c>
      <c r="D95" s="4">
        <v>3000</v>
      </c>
      <c r="E95" s="4">
        <v>3000</v>
      </c>
      <c r="F95" s="4">
        <v>32701</v>
      </c>
      <c r="G95" s="3" t="str">
        <f>VLOOKUP(F95,[1]Hoja4!$A:$B,2,0)</f>
        <v>PATENTES, REGALÍAS Y OTROS</v>
      </c>
      <c r="H95" s="3">
        <v>1859700</v>
      </c>
      <c r="I95" s="3">
        <v>1974810</v>
      </c>
      <c r="J95" s="3">
        <v>216100.02</v>
      </c>
      <c r="K95">
        <v>175052.55</v>
      </c>
      <c r="L95">
        <v>1000.02</v>
      </c>
      <c r="M95">
        <v>1000.02</v>
      </c>
      <c r="N95" s="7" t="s">
        <v>115</v>
      </c>
      <c r="O95" s="6" t="s">
        <v>54</v>
      </c>
      <c r="P95" s="5" t="s">
        <v>53</v>
      </c>
      <c r="Q95" s="2">
        <v>43263</v>
      </c>
      <c r="R95" s="2">
        <v>43263</v>
      </c>
      <c r="S95" s="5" t="s">
        <v>55</v>
      </c>
    </row>
    <row r="96" spans="1:19" x14ac:dyDescent="0.25">
      <c r="A96">
        <v>2018</v>
      </c>
      <c r="B96" s="2">
        <v>43101</v>
      </c>
      <c r="C96" s="2">
        <v>43281</v>
      </c>
      <c r="D96" s="4">
        <v>3000</v>
      </c>
      <c r="E96" s="4">
        <v>3000</v>
      </c>
      <c r="F96" s="4">
        <v>32901</v>
      </c>
      <c r="G96" s="3" t="str">
        <f>VLOOKUP(F96,[1]Hoja4!$A:$B,2,0)</f>
        <v>OTROS ARRENDAMIENTOS</v>
      </c>
      <c r="H96" s="3">
        <v>17247843.5</v>
      </c>
      <c r="I96" s="3">
        <v>6756884.3099999996</v>
      </c>
      <c r="J96" s="3">
        <v>6168739.2000000011</v>
      </c>
      <c r="K96">
        <v>6168739.2000000011</v>
      </c>
      <c r="L96">
        <v>3034464.6799999997</v>
      </c>
      <c r="M96">
        <v>3034464.6799999997</v>
      </c>
      <c r="N96" s="7" t="s">
        <v>116</v>
      </c>
      <c r="O96" s="6" t="s">
        <v>54</v>
      </c>
      <c r="P96" s="5" t="s">
        <v>53</v>
      </c>
      <c r="Q96" s="2">
        <v>43263</v>
      </c>
      <c r="R96" s="2">
        <v>43263</v>
      </c>
      <c r="S96" s="5" t="s">
        <v>55</v>
      </c>
    </row>
    <row r="97" spans="1:19" x14ac:dyDescent="0.25">
      <c r="A97">
        <v>2018</v>
      </c>
      <c r="B97" s="2">
        <v>43101</v>
      </c>
      <c r="C97" s="2">
        <v>43281</v>
      </c>
      <c r="D97" s="4">
        <v>3000</v>
      </c>
      <c r="E97" s="4">
        <v>3000</v>
      </c>
      <c r="F97" s="4">
        <v>33101</v>
      </c>
      <c r="G97" s="3" t="str">
        <f>VLOOKUP(F97,[1]Hoja4!$A:$B,2,0)</f>
        <v>SERVICIOS LEGALES, DE CONTABILIDAD, AUDITORIAS Y RELACIONADOS</v>
      </c>
      <c r="H97" s="3">
        <v>6405000</v>
      </c>
      <c r="I97" s="3">
        <v>6792647.7999999998</v>
      </c>
      <c r="J97" s="3">
        <v>6677466.7399999993</v>
      </c>
      <c r="K97">
        <v>4194220.5900000003</v>
      </c>
      <c r="L97">
        <v>3778192.57</v>
      </c>
      <c r="M97">
        <v>3778192.57</v>
      </c>
      <c r="N97" s="7" t="s">
        <v>117</v>
      </c>
      <c r="O97" s="6" t="s">
        <v>54</v>
      </c>
      <c r="P97" s="5" t="s">
        <v>53</v>
      </c>
      <c r="Q97" s="2">
        <v>43263</v>
      </c>
      <c r="R97" s="2">
        <v>43263</v>
      </c>
      <c r="S97" s="5" t="s">
        <v>55</v>
      </c>
    </row>
    <row r="98" spans="1:19" x14ac:dyDescent="0.25">
      <c r="A98">
        <v>2018</v>
      </c>
      <c r="B98" s="2">
        <v>43101</v>
      </c>
      <c r="C98" s="2">
        <v>43281</v>
      </c>
      <c r="D98" s="4">
        <v>3000</v>
      </c>
      <c r="E98" s="4">
        <v>3000</v>
      </c>
      <c r="F98" s="4">
        <v>33201</v>
      </c>
      <c r="G98" s="3" t="str">
        <f>VLOOKUP(F98,[1]Hoja4!$A:$B,2,0)</f>
        <v>SERVICIOS DE DISEÑO, ARQUITECTURA, INGENIERÍA Y ACTIVIDADES RELACIONADAS</v>
      </c>
      <c r="H98" s="3">
        <v>8424442</v>
      </c>
      <c r="I98" s="3">
        <v>8010158.1600000001</v>
      </c>
      <c r="J98" s="3">
        <v>0</v>
      </c>
      <c r="K98">
        <v>0</v>
      </c>
      <c r="L98">
        <v>0</v>
      </c>
      <c r="M98">
        <v>0</v>
      </c>
      <c r="N98" s="7" t="s">
        <v>118</v>
      </c>
      <c r="O98" s="6" t="s">
        <v>54</v>
      </c>
      <c r="P98" s="5" t="s">
        <v>53</v>
      </c>
      <c r="Q98" s="2">
        <v>43263</v>
      </c>
      <c r="R98" s="2">
        <v>43263</v>
      </c>
      <c r="S98" s="5" t="s">
        <v>55</v>
      </c>
    </row>
    <row r="99" spans="1:19" x14ac:dyDescent="0.25">
      <c r="A99">
        <v>2018</v>
      </c>
      <c r="B99" s="2">
        <v>43101</v>
      </c>
      <c r="C99" s="2">
        <v>43281</v>
      </c>
      <c r="D99" s="4">
        <v>3000</v>
      </c>
      <c r="E99" s="4">
        <v>3000</v>
      </c>
      <c r="F99" s="4">
        <v>33301</v>
      </c>
      <c r="G99" s="3" t="str">
        <f>VLOOKUP(F99,[1]Hoja4!$A:$B,2,0)</f>
        <v>SERVICIOS DE INFORMÁTICA</v>
      </c>
      <c r="H99" s="3">
        <v>3855000</v>
      </c>
      <c r="I99" s="3">
        <v>4059740</v>
      </c>
      <c r="J99" s="3">
        <v>2043332</v>
      </c>
      <c r="K99">
        <v>1124036</v>
      </c>
      <c r="L99">
        <v>108460</v>
      </c>
      <c r="M99">
        <v>108460</v>
      </c>
      <c r="N99" s="7" t="s">
        <v>119</v>
      </c>
      <c r="O99" s="6" t="s">
        <v>54</v>
      </c>
      <c r="P99" s="5" t="s">
        <v>53</v>
      </c>
      <c r="Q99" s="2">
        <v>43263</v>
      </c>
      <c r="R99" s="2">
        <v>43263</v>
      </c>
      <c r="S99" s="5" t="s">
        <v>55</v>
      </c>
    </row>
    <row r="100" spans="1:19" x14ac:dyDescent="0.25">
      <c r="A100">
        <v>2018</v>
      </c>
      <c r="B100" s="2">
        <v>43101</v>
      </c>
      <c r="C100" s="2">
        <v>43281</v>
      </c>
      <c r="D100" s="4">
        <v>3000</v>
      </c>
      <c r="E100" s="4">
        <v>3000</v>
      </c>
      <c r="F100" s="4">
        <v>33302</v>
      </c>
      <c r="G100" s="3" t="str">
        <f>VLOOKUP(F100,[1]Hoja4!$A:$B,2,0)</f>
        <v>SERVICIOS DE CONSULTORÍAS</v>
      </c>
      <c r="H100" s="3">
        <v>545000</v>
      </c>
      <c r="I100" s="3">
        <v>2296160</v>
      </c>
      <c r="J100" s="3">
        <v>2267799.9900000002</v>
      </c>
      <c r="K100">
        <v>1838599.99</v>
      </c>
      <c r="L100">
        <v>1710999.99</v>
      </c>
      <c r="M100">
        <v>1710999.99</v>
      </c>
      <c r="N100" s="7" t="s">
        <v>120</v>
      </c>
      <c r="O100" s="6" t="s">
        <v>54</v>
      </c>
      <c r="P100" s="5" t="s">
        <v>53</v>
      </c>
      <c r="Q100" s="2">
        <v>43263</v>
      </c>
      <c r="R100" s="2">
        <v>43263</v>
      </c>
      <c r="S100" s="5" t="s">
        <v>55</v>
      </c>
    </row>
    <row r="101" spans="1:19" x14ac:dyDescent="0.25">
      <c r="A101">
        <v>2018</v>
      </c>
      <c r="B101" s="2">
        <v>43101</v>
      </c>
      <c r="C101" s="2">
        <v>43281</v>
      </c>
      <c r="D101" s="4">
        <v>3000</v>
      </c>
      <c r="E101" s="4">
        <v>3000</v>
      </c>
      <c r="F101" s="4">
        <v>33303</v>
      </c>
      <c r="G101" s="3" t="str">
        <f>VLOOKUP(F101,[1]Hoja4!$A:$B,2,0)</f>
        <v>SERVICIOS ESTADÍSTICOS Y GEOGRÁFICOS</v>
      </c>
      <c r="H101" s="3">
        <v>20000</v>
      </c>
      <c r="I101" s="3">
        <v>20000</v>
      </c>
      <c r="J101" s="3">
        <v>0</v>
      </c>
      <c r="K101">
        <v>0</v>
      </c>
      <c r="L101">
        <v>0</v>
      </c>
      <c r="M101">
        <v>0</v>
      </c>
      <c r="N101" s="7" t="s">
        <v>63</v>
      </c>
      <c r="O101" s="6" t="s">
        <v>54</v>
      </c>
      <c r="P101" s="5" t="s">
        <v>53</v>
      </c>
      <c r="Q101" s="2">
        <v>43263</v>
      </c>
      <c r="R101" s="2">
        <v>43263</v>
      </c>
      <c r="S101" s="5" t="s">
        <v>55</v>
      </c>
    </row>
    <row r="102" spans="1:19" x14ac:dyDescent="0.25">
      <c r="A102">
        <v>2018</v>
      </c>
      <c r="B102" s="2">
        <v>43101</v>
      </c>
      <c r="C102" s="2">
        <v>43281</v>
      </c>
      <c r="D102" s="4">
        <v>3000</v>
      </c>
      <c r="E102" s="4">
        <v>3000</v>
      </c>
      <c r="F102" s="4">
        <v>33401</v>
      </c>
      <c r="G102" s="3" t="str">
        <f>VLOOKUP(F102,[1]Hoja4!$A:$B,2,0)</f>
        <v>SERVICIOS DE CAPACITACIÓN</v>
      </c>
      <c r="H102" s="3">
        <v>30163000</v>
      </c>
      <c r="I102" s="3">
        <v>33108191.780000001</v>
      </c>
      <c r="J102" s="3">
        <v>21549113.239999998</v>
      </c>
      <c r="K102">
        <v>19739513.239999998</v>
      </c>
      <c r="L102">
        <v>18142773.199999999</v>
      </c>
      <c r="M102">
        <v>18142773.199999999</v>
      </c>
      <c r="N102" s="7" t="s">
        <v>121</v>
      </c>
      <c r="O102" s="6" t="s">
        <v>54</v>
      </c>
      <c r="P102" s="5" t="s">
        <v>53</v>
      </c>
      <c r="Q102" s="2">
        <v>43263</v>
      </c>
      <c r="R102" s="2">
        <v>43263</v>
      </c>
      <c r="S102" s="5" t="s">
        <v>55</v>
      </c>
    </row>
    <row r="103" spans="1:19" x14ac:dyDescent="0.25">
      <c r="A103">
        <v>2018</v>
      </c>
      <c r="B103" s="2">
        <v>43101</v>
      </c>
      <c r="C103" s="2">
        <v>43281</v>
      </c>
      <c r="D103" s="4">
        <v>3000</v>
      </c>
      <c r="E103" s="4">
        <v>3000</v>
      </c>
      <c r="F103" s="4">
        <v>33501</v>
      </c>
      <c r="G103" s="3" t="str">
        <f>VLOOKUP(F103,[1]Hoja4!$A:$B,2,0)</f>
        <v>SERVICIOS DE INVESTIGACIÓN  CIENTÍFICA Y DESARROLLO</v>
      </c>
      <c r="H103" s="3">
        <v>24136824.699999999</v>
      </c>
      <c r="I103" s="3">
        <v>38921823.719999999</v>
      </c>
      <c r="J103" s="3">
        <v>13892265.039999999</v>
      </c>
      <c r="K103">
        <v>10660865.039999999</v>
      </c>
      <c r="L103">
        <v>5684950.04</v>
      </c>
      <c r="M103">
        <v>5684950.04</v>
      </c>
      <c r="N103" s="7" t="s">
        <v>122</v>
      </c>
      <c r="O103" s="6" t="s">
        <v>54</v>
      </c>
      <c r="P103" s="5" t="s">
        <v>53</v>
      </c>
      <c r="Q103" s="2">
        <v>43263</v>
      </c>
      <c r="R103" s="2">
        <v>43263</v>
      </c>
      <c r="S103" s="5" t="s">
        <v>55</v>
      </c>
    </row>
    <row r="104" spans="1:19" x14ac:dyDescent="0.25">
      <c r="A104">
        <v>2018</v>
      </c>
      <c r="B104" s="2">
        <v>43101</v>
      </c>
      <c r="C104" s="2">
        <v>43281</v>
      </c>
      <c r="D104" s="4">
        <v>3000</v>
      </c>
      <c r="E104" s="4">
        <v>3000</v>
      </c>
      <c r="F104" s="4">
        <v>33603</v>
      </c>
      <c r="G104" s="3" t="str">
        <f>VLOOKUP(F104,[1]Hoja4!$A:$B,2,0)</f>
        <v>IMPRESIONES Y PUBLICACIONES OFICIALES</v>
      </c>
      <c r="H104" s="3">
        <v>6446750</v>
      </c>
      <c r="I104" s="3">
        <v>6856975.5800000001</v>
      </c>
      <c r="J104" s="3">
        <v>2240173.69</v>
      </c>
      <c r="K104">
        <v>2115241.69</v>
      </c>
      <c r="L104">
        <v>974977.40999999992</v>
      </c>
      <c r="M104">
        <v>974977.40999999992</v>
      </c>
      <c r="N104" s="7" t="s">
        <v>123</v>
      </c>
      <c r="O104" s="6" t="s">
        <v>54</v>
      </c>
      <c r="P104" s="5" t="s">
        <v>53</v>
      </c>
      <c r="Q104" s="2">
        <v>43263</v>
      </c>
      <c r="R104" s="2">
        <v>43263</v>
      </c>
      <c r="S104" s="5" t="s">
        <v>55</v>
      </c>
    </row>
    <row r="105" spans="1:19" x14ac:dyDescent="0.25">
      <c r="A105">
        <v>2018</v>
      </c>
      <c r="B105" s="2">
        <v>43101</v>
      </c>
      <c r="C105" s="2">
        <v>43281</v>
      </c>
      <c r="D105" s="4">
        <v>3000</v>
      </c>
      <c r="E105" s="4">
        <v>3000</v>
      </c>
      <c r="F105" s="4">
        <v>33605</v>
      </c>
      <c r="G105" s="3" t="str">
        <f>VLOOKUP(F105,[1]Hoja4!$A:$B,2,0)</f>
        <v>LICITACIONES, CONVENIOS Y CONVOCATORIAS</v>
      </c>
      <c r="H105" s="3">
        <v>140000</v>
      </c>
      <c r="I105" s="3">
        <v>87621</v>
      </c>
      <c r="J105" s="3">
        <v>15584</v>
      </c>
      <c r="K105">
        <v>15584</v>
      </c>
      <c r="L105">
        <v>15584</v>
      </c>
      <c r="M105">
        <v>15584</v>
      </c>
      <c r="N105" s="7" t="s">
        <v>124</v>
      </c>
      <c r="O105" s="6" t="s">
        <v>54</v>
      </c>
      <c r="P105" s="5" t="s">
        <v>53</v>
      </c>
      <c r="Q105" s="2">
        <v>43263</v>
      </c>
      <c r="R105" s="2">
        <v>43263</v>
      </c>
      <c r="S105" s="5" t="s">
        <v>55</v>
      </c>
    </row>
    <row r="106" spans="1:19" x14ac:dyDescent="0.25">
      <c r="A106">
        <v>2018</v>
      </c>
      <c r="B106" s="2">
        <v>43101</v>
      </c>
      <c r="C106" s="2">
        <v>43281</v>
      </c>
      <c r="D106" s="4">
        <v>3000</v>
      </c>
      <c r="E106" s="4">
        <v>3000</v>
      </c>
      <c r="F106" s="4">
        <v>33701</v>
      </c>
      <c r="G106" s="3" t="str">
        <f>VLOOKUP(F106,[1]Hoja4!$A:$B,2,0)</f>
        <v>SERVICIOS DE PROTECCIÓN Y SEGURIDAD</v>
      </c>
      <c r="H106" s="3">
        <v>250000</v>
      </c>
      <c r="I106" s="3">
        <v>250000</v>
      </c>
      <c r="J106" s="3">
        <v>0</v>
      </c>
      <c r="K106">
        <v>0</v>
      </c>
      <c r="L106">
        <v>0</v>
      </c>
      <c r="M106">
        <v>0</v>
      </c>
      <c r="N106" s="7" t="s">
        <v>63</v>
      </c>
      <c r="O106" s="6" t="s">
        <v>54</v>
      </c>
      <c r="P106" s="5" t="s">
        <v>53</v>
      </c>
      <c r="Q106" s="2">
        <v>43263</v>
      </c>
      <c r="R106" s="2">
        <v>43263</v>
      </c>
      <c r="S106" s="5" t="s">
        <v>55</v>
      </c>
    </row>
    <row r="107" spans="1:19" x14ac:dyDescent="0.25">
      <c r="A107">
        <v>2018</v>
      </c>
      <c r="B107" s="2">
        <v>43101</v>
      </c>
      <c r="C107" s="2">
        <v>43281</v>
      </c>
      <c r="D107" s="4">
        <v>3000</v>
      </c>
      <c r="E107" s="4">
        <v>3000</v>
      </c>
      <c r="F107" s="4">
        <v>33801</v>
      </c>
      <c r="G107" s="3" t="str">
        <f>VLOOKUP(F107,[1]Hoja4!$A:$B,2,0)</f>
        <v>SERVICIOS DE VIGILANCIA</v>
      </c>
      <c r="H107" s="3">
        <v>11020000</v>
      </c>
      <c r="I107" s="3">
        <v>11036660.5</v>
      </c>
      <c r="J107" s="3">
        <v>11019164.439999999</v>
      </c>
      <c r="K107">
        <v>5509429.4199999999</v>
      </c>
      <c r="L107">
        <v>3634007.88</v>
      </c>
      <c r="M107">
        <v>3634007.88</v>
      </c>
      <c r="N107" s="7" t="s">
        <v>125</v>
      </c>
      <c r="O107" s="6" t="s">
        <v>54</v>
      </c>
      <c r="P107" s="5" t="s">
        <v>53</v>
      </c>
      <c r="Q107" s="2">
        <v>43263</v>
      </c>
      <c r="R107" s="2">
        <v>43263</v>
      </c>
      <c r="S107" s="5" t="s">
        <v>55</v>
      </c>
    </row>
    <row r="108" spans="1:19" x14ac:dyDescent="0.25">
      <c r="A108">
        <v>2018</v>
      </c>
      <c r="B108" s="2">
        <v>43101</v>
      </c>
      <c r="C108" s="2">
        <v>43281</v>
      </c>
      <c r="D108" s="4">
        <v>3000</v>
      </c>
      <c r="E108" s="4">
        <v>3000</v>
      </c>
      <c r="F108" s="4">
        <v>33901</v>
      </c>
      <c r="G108" s="3" t="str">
        <f>VLOOKUP(F108,[1]Hoja4!$A:$B,2,0)</f>
        <v>SERVICIOS PROFESIONALES, CIENTÍFICOS Y TÉCNICOS INTEGRALES</v>
      </c>
      <c r="H108" s="3">
        <v>0</v>
      </c>
      <c r="I108" s="3">
        <v>4000</v>
      </c>
      <c r="J108" s="3">
        <v>3939.62</v>
      </c>
      <c r="K108">
        <v>3939.62</v>
      </c>
      <c r="L108">
        <v>3939.62</v>
      </c>
      <c r="M108">
        <v>3939.62</v>
      </c>
      <c r="N108" s="7" t="s">
        <v>126</v>
      </c>
      <c r="O108" s="6" t="s">
        <v>54</v>
      </c>
      <c r="P108" s="5" t="s">
        <v>53</v>
      </c>
      <c r="Q108" s="2">
        <v>43263</v>
      </c>
      <c r="R108" s="2">
        <v>43263</v>
      </c>
      <c r="S108" s="5" t="s">
        <v>55</v>
      </c>
    </row>
    <row r="109" spans="1:19" x14ac:dyDescent="0.25">
      <c r="A109">
        <v>2018</v>
      </c>
      <c r="B109" s="2">
        <v>43101</v>
      </c>
      <c r="C109" s="2">
        <v>43281</v>
      </c>
      <c r="D109" s="4">
        <v>3000</v>
      </c>
      <c r="E109" s="4">
        <v>3000</v>
      </c>
      <c r="F109" s="4">
        <v>34101</v>
      </c>
      <c r="G109" s="3" t="str">
        <f>VLOOKUP(F109,[1]Hoja4!$A:$B,2,0)</f>
        <v>SERVICIOS FINANCIEROS Y BANCARIOS</v>
      </c>
      <c r="H109" s="3">
        <v>550000</v>
      </c>
      <c r="I109" s="3">
        <v>1973326.72</v>
      </c>
      <c r="J109" s="3">
        <v>597223.55999999994</v>
      </c>
      <c r="K109">
        <v>597223.55999999994</v>
      </c>
      <c r="L109">
        <v>597223.55999999994</v>
      </c>
      <c r="M109">
        <v>597223.55999999994</v>
      </c>
      <c r="N109" s="7" t="s">
        <v>127</v>
      </c>
      <c r="O109" s="6" t="s">
        <v>54</v>
      </c>
      <c r="P109" s="5" t="s">
        <v>53</v>
      </c>
      <c r="Q109" s="2">
        <v>43263</v>
      </c>
      <c r="R109" s="2">
        <v>43263</v>
      </c>
      <c r="S109" s="5" t="s">
        <v>55</v>
      </c>
    </row>
    <row r="110" spans="1:19" x14ac:dyDescent="0.25">
      <c r="A110">
        <v>2018</v>
      </c>
      <c r="B110" s="2">
        <v>43101</v>
      </c>
      <c r="C110" s="2">
        <v>43281</v>
      </c>
      <c r="D110" s="4">
        <v>3000</v>
      </c>
      <c r="E110" s="4">
        <v>3000</v>
      </c>
      <c r="F110" s="4">
        <v>34401</v>
      </c>
      <c r="G110" s="3" t="str">
        <f>VLOOKUP(F110,[1]Hoja4!$A:$B,2,0)</f>
        <v>SEGUROS DE RESPONSABILIDAD PATRIMONIAL Y FIANZAS</v>
      </c>
      <c r="H110" s="3">
        <v>925000</v>
      </c>
      <c r="I110" s="3">
        <v>925729.88</v>
      </c>
      <c r="J110" s="3">
        <v>550729.87</v>
      </c>
      <c r="K110">
        <v>550729.87</v>
      </c>
      <c r="L110">
        <v>550729.87</v>
      </c>
      <c r="M110">
        <v>550729.87</v>
      </c>
      <c r="N110" s="7" t="s">
        <v>62</v>
      </c>
      <c r="O110" s="6" t="s">
        <v>54</v>
      </c>
      <c r="P110" s="5" t="s">
        <v>53</v>
      </c>
      <c r="Q110" s="2">
        <v>43263</v>
      </c>
      <c r="R110" s="2">
        <v>43263</v>
      </c>
      <c r="S110" s="5" t="s">
        <v>55</v>
      </c>
    </row>
    <row r="111" spans="1:19" x14ac:dyDescent="0.25">
      <c r="A111">
        <v>2018</v>
      </c>
      <c r="B111" s="2">
        <v>43101</v>
      </c>
      <c r="C111" s="2">
        <v>43281</v>
      </c>
      <c r="D111" s="4">
        <v>3000</v>
      </c>
      <c r="E111" s="4">
        <v>3000</v>
      </c>
      <c r="F111" s="4">
        <v>34501</v>
      </c>
      <c r="G111" s="3" t="str">
        <f>VLOOKUP(F111,[1]Hoja4!$A:$B,2,0)</f>
        <v>SEGUROS DE BIENES PATRIMONIALES</v>
      </c>
      <c r="H111" s="3">
        <v>0</v>
      </c>
      <c r="I111" s="3">
        <v>1200</v>
      </c>
      <c r="J111" s="3">
        <v>1163.48</v>
      </c>
      <c r="K111">
        <v>1163.48</v>
      </c>
      <c r="L111">
        <v>290</v>
      </c>
      <c r="M111">
        <v>290</v>
      </c>
      <c r="N111" s="7" t="s">
        <v>128</v>
      </c>
      <c r="O111" s="6" t="s">
        <v>54</v>
      </c>
      <c r="P111" s="5" t="s">
        <v>53</v>
      </c>
      <c r="Q111" s="2">
        <v>43263</v>
      </c>
      <c r="R111" s="2">
        <v>43263</v>
      </c>
      <c r="S111" s="5" t="s">
        <v>55</v>
      </c>
    </row>
    <row r="112" spans="1:19" x14ac:dyDescent="0.25">
      <c r="A112">
        <v>2018</v>
      </c>
      <c r="B112" s="2">
        <v>43101</v>
      </c>
      <c r="C112" s="2">
        <v>43281</v>
      </c>
      <c r="D112" s="4">
        <v>3000</v>
      </c>
      <c r="E112" s="4">
        <v>3000</v>
      </c>
      <c r="F112" s="4">
        <v>34701</v>
      </c>
      <c r="G112" s="3" t="str">
        <f>VLOOKUP(F112,[1]Hoja4!$A:$B,2,0)</f>
        <v>FLETES Y MANIOBRAS</v>
      </c>
      <c r="H112" s="3">
        <v>11240000</v>
      </c>
      <c r="I112" s="3">
        <v>7641443.1100000003</v>
      </c>
      <c r="J112" s="3">
        <v>999434.74</v>
      </c>
      <c r="K112">
        <v>971720.02</v>
      </c>
      <c r="L112">
        <v>641270.81999999995</v>
      </c>
      <c r="M112">
        <v>641270.81999999995</v>
      </c>
      <c r="N112" s="7" t="s">
        <v>129</v>
      </c>
      <c r="O112" s="6" t="s">
        <v>54</v>
      </c>
      <c r="P112" s="5" t="s">
        <v>53</v>
      </c>
      <c r="Q112" s="2">
        <v>43263</v>
      </c>
      <c r="R112" s="2">
        <v>43263</v>
      </c>
      <c r="S112" s="5" t="s">
        <v>55</v>
      </c>
    </row>
    <row r="113" spans="1:19" x14ac:dyDescent="0.25">
      <c r="A113">
        <v>2018</v>
      </c>
      <c r="B113" s="2">
        <v>43101</v>
      </c>
      <c r="C113" s="2">
        <v>43281</v>
      </c>
      <c r="D113" s="4">
        <v>3000</v>
      </c>
      <c r="E113" s="4">
        <v>3000</v>
      </c>
      <c r="F113" s="4">
        <v>35101</v>
      </c>
      <c r="G113" s="3" t="str">
        <f>VLOOKUP(F113,[1]Hoja4!$A:$B,2,0)</f>
        <v>MANTENIMIENTO Y   DE INMUEBLES</v>
      </c>
      <c r="H113" s="3">
        <v>788500</v>
      </c>
      <c r="I113" s="3">
        <v>3162302.28</v>
      </c>
      <c r="J113" s="3">
        <v>2833680.07</v>
      </c>
      <c r="K113">
        <v>1898717.48</v>
      </c>
      <c r="L113">
        <v>1525031.4700000002</v>
      </c>
      <c r="M113">
        <v>1525031.4700000002</v>
      </c>
      <c r="N113" s="7" t="s">
        <v>130</v>
      </c>
      <c r="O113" s="6" t="s">
        <v>54</v>
      </c>
      <c r="P113" s="5" t="s">
        <v>53</v>
      </c>
      <c r="Q113" s="2">
        <v>43263</v>
      </c>
      <c r="R113" s="2">
        <v>43263</v>
      </c>
      <c r="S113" s="5" t="s">
        <v>55</v>
      </c>
    </row>
    <row r="114" spans="1:19" x14ac:dyDescent="0.25">
      <c r="A114">
        <v>2018</v>
      </c>
      <c r="B114" s="2">
        <v>43101</v>
      </c>
      <c r="C114" s="2">
        <v>43281</v>
      </c>
      <c r="D114" s="4">
        <v>3000</v>
      </c>
      <c r="E114" s="4">
        <v>3000</v>
      </c>
      <c r="F114" s="4">
        <v>35103</v>
      </c>
      <c r="G114" s="3" t="str">
        <f>VLOOKUP(F114,[1]Hoja4!$A:$B,2,0)</f>
        <v>MANTENIMIENTO Y CONSERVACIÓN DE PLANTELES ESCOLARES</v>
      </c>
      <c r="H114" s="3">
        <v>25000000</v>
      </c>
      <c r="I114" s="3">
        <v>44442331.170000002</v>
      </c>
      <c r="J114" s="3">
        <v>32491745.770000003</v>
      </c>
      <c r="K114">
        <v>27947368.259999998</v>
      </c>
      <c r="L114">
        <v>20983745.849999998</v>
      </c>
      <c r="M114">
        <v>20983745.849999998</v>
      </c>
      <c r="N114" s="7" t="s">
        <v>131</v>
      </c>
      <c r="O114" s="6" t="s">
        <v>54</v>
      </c>
      <c r="P114" s="5" t="s">
        <v>53</v>
      </c>
      <c r="Q114" s="2">
        <v>43263</v>
      </c>
      <c r="R114" s="2">
        <v>43263</v>
      </c>
      <c r="S114" s="5" t="s">
        <v>55</v>
      </c>
    </row>
    <row r="115" spans="1:19" x14ac:dyDescent="0.25">
      <c r="A115">
        <v>2018</v>
      </c>
      <c r="B115" s="2">
        <v>43101</v>
      </c>
      <c r="C115" s="2">
        <v>43281</v>
      </c>
      <c r="D115" s="4">
        <v>3000</v>
      </c>
      <c r="E115" s="4">
        <v>3000</v>
      </c>
      <c r="F115" s="4">
        <v>35201</v>
      </c>
      <c r="G115" s="3" t="str">
        <f>VLOOKUP(F115,[1]Hoja4!$A:$B,2,0)</f>
        <v>MANTENIMIENTO Y CONSERVACIÓN DE MOBILIARIO Y EQUIPO</v>
      </c>
      <c r="H115" s="3">
        <v>820000</v>
      </c>
      <c r="I115" s="3">
        <v>746936.2</v>
      </c>
      <c r="J115" s="3">
        <v>186274.08</v>
      </c>
      <c r="K115">
        <v>186274.08</v>
      </c>
      <c r="L115">
        <v>107154.31</v>
      </c>
      <c r="M115">
        <v>107154.31</v>
      </c>
      <c r="N115" s="7" t="s">
        <v>132</v>
      </c>
      <c r="O115" s="6" t="s">
        <v>54</v>
      </c>
      <c r="P115" s="5" t="s">
        <v>53</v>
      </c>
      <c r="Q115" s="2">
        <v>43263</v>
      </c>
      <c r="R115" s="2">
        <v>43263</v>
      </c>
      <c r="S115" s="5" t="s">
        <v>55</v>
      </c>
    </row>
    <row r="116" spans="1:19" x14ac:dyDescent="0.25">
      <c r="A116">
        <v>2018</v>
      </c>
      <c r="B116" s="2">
        <v>43101</v>
      </c>
      <c r="C116" s="2">
        <v>43281</v>
      </c>
      <c r="D116" s="4">
        <v>3000</v>
      </c>
      <c r="E116" s="4">
        <v>3000</v>
      </c>
      <c r="F116" s="4">
        <v>35202</v>
      </c>
      <c r="G116" s="3" t="str">
        <f>VLOOKUP(F116,[1]Hoja4!$A:$B,2,0)</f>
        <v>MANTENIMIENTO Y CONSERVACIÓN DE MOBILIARIO Y EQUIPO PARA ESCUELAS, LABORATORIOS Y TALLERES</v>
      </c>
      <c r="H116" s="3">
        <v>130000</v>
      </c>
      <c r="I116" s="3">
        <v>60000</v>
      </c>
      <c r="J116" s="3">
        <v>0</v>
      </c>
      <c r="K116">
        <v>0</v>
      </c>
      <c r="L116">
        <v>0</v>
      </c>
      <c r="M116">
        <v>0</v>
      </c>
      <c r="N116" s="7" t="s">
        <v>133</v>
      </c>
      <c r="O116" s="6" t="s">
        <v>54</v>
      </c>
      <c r="P116" s="5" t="s">
        <v>53</v>
      </c>
      <c r="Q116" s="2">
        <v>43263</v>
      </c>
      <c r="R116" s="2">
        <v>43263</v>
      </c>
      <c r="S116" s="5" t="s">
        <v>55</v>
      </c>
    </row>
    <row r="117" spans="1:19" x14ac:dyDescent="0.25">
      <c r="A117">
        <v>2018</v>
      </c>
      <c r="B117" s="2">
        <v>43101</v>
      </c>
      <c r="C117" s="2">
        <v>43281</v>
      </c>
      <c r="D117" s="4">
        <v>3000</v>
      </c>
      <c r="E117" s="4">
        <v>3000</v>
      </c>
      <c r="F117" s="4">
        <v>35301</v>
      </c>
      <c r="G117" s="3" t="str">
        <f>VLOOKUP(F117,[1]Hoja4!$A:$B,2,0)</f>
        <v>INSTALACIONES</v>
      </c>
      <c r="H117" s="3">
        <v>2280000</v>
      </c>
      <c r="I117" s="3">
        <v>1555746.56</v>
      </c>
      <c r="J117" s="3">
        <v>384576.69</v>
      </c>
      <c r="K117">
        <v>384576.69</v>
      </c>
      <c r="L117">
        <v>0</v>
      </c>
      <c r="M117">
        <v>0</v>
      </c>
      <c r="N117" s="7" t="s">
        <v>134</v>
      </c>
      <c r="O117" s="6" t="s">
        <v>54</v>
      </c>
      <c r="P117" s="5" t="s">
        <v>53</v>
      </c>
      <c r="Q117" s="2">
        <v>43263</v>
      </c>
      <c r="R117" s="2">
        <v>43263</v>
      </c>
      <c r="S117" s="5" t="s">
        <v>55</v>
      </c>
    </row>
    <row r="118" spans="1:19" x14ac:dyDescent="0.25">
      <c r="A118">
        <v>2018</v>
      </c>
      <c r="B118" s="2">
        <v>43101</v>
      </c>
      <c r="C118" s="2">
        <v>43281</v>
      </c>
      <c r="D118" s="4">
        <v>3000</v>
      </c>
      <c r="E118" s="4">
        <v>3000</v>
      </c>
      <c r="F118" s="4">
        <v>35302</v>
      </c>
      <c r="G118" s="3" t="str">
        <f>VLOOKUP(F118,[1]Hoja4!$A:$B,2,0)</f>
        <v>MANTENIMIENTO Y CONSERVACIÓN DE BIENES INFORMÁTICOS</v>
      </c>
      <c r="H118" s="3">
        <v>1998451</v>
      </c>
      <c r="I118" s="3">
        <v>1172051</v>
      </c>
      <c r="J118" s="3">
        <v>31800.7</v>
      </c>
      <c r="K118">
        <v>31800.7</v>
      </c>
      <c r="L118">
        <v>0</v>
      </c>
      <c r="M118">
        <v>0</v>
      </c>
      <c r="N118" s="7" t="s">
        <v>135</v>
      </c>
      <c r="O118" s="6" t="s">
        <v>54</v>
      </c>
      <c r="P118" s="5" t="s">
        <v>53</v>
      </c>
      <c r="Q118" s="2">
        <v>43263</v>
      </c>
      <c r="R118" s="2">
        <v>43263</v>
      </c>
      <c r="S118" s="5" t="s">
        <v>55</v>
      </c>
    </row>
    <row r="119" spans="1:19" x14ac:dyDescent="0.25">
      <c r="A119">
        <v>2018</v>
      </c>
      <c r="B119" s="2">
        <v>43101</v>
      </c>
      <c r="C119" s="2">
        <v>43281</v>
      </c>
      <c r="D119" s="4">
        <v>3000</v>
      </c>
      <c r="E119" s="4">
        <v>3000</v>
      </c>
      <c r="F119" s="4">
        <v>35501</v>
      </c>
      <c r="G119" s="3" t="str">
        <f>VLOOKUP(F119,[1]Hoja4!$A:$B,2,0)</f>
        <v>MANTENIMIENTO Y CONSERVACIÓN DE EQUIPO DE TRANSPORTE</v>
      </c>
      <c r="H119" s="3">
        <v>4733900</v>
      </c>
      <c r="I119" s="3">
        <v>4858200</v>
      </c>
      <c r="J119" s="3">
        <v>2313603.9600000004</v>
      </c>
      <c r="K119">
        <v>2313603.9600000004</v>
      </c>
      <c r="L119">
        <v>1770225.5600000003</v>
      </c>
      <c r="M119">
        <v>1770225.5600000003</v>
      </c>
      <c r="N119" s="7" t="s">
        <v>136</v>
      </c>
      <c r="O119" s="6" t="s">
        <v>54</v>
      </c>
      <c r="P119" s="5" t="s">
        <v>53</v>
      </c>
      <c r="Q119" s="2">
        <v>43263</v>
      </c>
      <c r="R119" s="2">
        <v>43263</v>
      </c>
      <c r="S119" s="5" t="s">
        <v>55</v>
      </c>
    </row>
    <row r="120" spans="1:19" x14ac:dyDescent="0.25">
      <c r="A120">
        <v>2018</v>
      </c>
      <c r="B120" s="2">
        <v>43101</v>
      </c>
      <c r="C120" s="2">
        <v>43281</v>
      </c>
      <c r="D120" s="4">
        <v>3000</v>
      </c>
      <c r="E120" s="4">
        <v>3000</v>
      </c>
      <c r="F120" s="4">
        <v>35701</v>
      </c>
      <c r="G120" s="3" t="str">
        <f>VLOOKUP(F120,[1]Hoja4!$A:$B,2,0)</f>
        <v>MANTENIMIENTO Y CONSERVACIÓN DE MAQUINARIA Y EQUIPO</v>
      </c>
      <c r="H120" s="3">
        <v>4527480</v>
      </c>
      <c r="I120" s="3">
        <v>3387269.57</v>
      </c>
      <c r="J120" s="3">
        <v>1055810.2</v>
      </c>
      <c r="K120">
        <v>1055810.2</v>
      </c>
      <c r="L120">
        <v>208710.83</v>
      </c>
      <c r="M120">
        <v>208710.83</v>
      </c>
      <c r="N120" s="7" t="s">
        <v>137</v>
      </c>
      <c r="O120" s="6" t="s">
        <v>54</v>
      </c>
      <c r="P120" s="5" t="s">
        <v>53</v>
      </c>
      <c r="Q120" s="2">
        <v>43263</v>
      </c>
      <c r="R120" s="2">
        <v>43263</v>
      </c>
      <c r="S120" s="5" t="s">
        <v>55</v>
      </c>
    </row>
    <row r="121" spans="1:19" x14ac:dyDescent="0.25">
      <c r="A121">
        <v>2018</v>
      </c>
      <c r="B121" s="2">
        <v>43101</v>
      </c>
      <c r="C121" s="2">
        <v>43281</v>
      </c>
      <c r="D121" s="4">
        <v>3000</v>
      </c>
      <c r="E121" s="4">
        <v>3000</v>
      </c>
      <c r="F121" s="4">
        <v>35801</v>
      </c>
      <c r="G121" s="3" t="str">
        <f>VLOOKUP(F121,[1]Hoja4!$A:$B,2,0)</f>
        <v>SERVICIOS DE LIMPIEZA Y MANEJO DE DESECHOS</v>
      </c>
      <c r="H121" s="3">
        <v>8900000</v>
      </c>
      <c r="I121" s="3">
        <v>9003548.4800000004</v>
      </c>
      <c r="J121" s="3">
        <v>8982483.0800000001</v>
      </c>
      <c r="K121">
        <v>4540286.5199999996</v>
      </c>
      <c r="L121">
        <v>3685320.1</v>
      </c>
      <c r="M121">
        <v>3685320.1</v>
      </c>
      <c r="N121" s="7" t="s">
        <v>138</v>
      </c>
      <c r="O121" s="6" t="s">
        <v>54</v>
      </c>
      <c r="P121" s="5" t="s">
        <v>53</v>
      </c>
      <c r="Q121" s="2">
        <v>43263</v>
      </c>
      <c r="R121" s="2">
        <v>43263</v>
      </c>
      <c r="S121" s="5" t="s">
        <v>55</v>
      </c>
    </row>
    <row r="122" spans="1:19" x14ac:dyDescent="0.25">
      <c r="A122">
        <v>2018</v>
      </c>
      <c r="B122" s="2">
        <v>43101</v>
      </c>
      <c r="C122" s="2">
        <v>43281</v>
      </c>
      <c r="D122" s="4">
        <v>3000</v>
      </c>
      <c r="E122" s="4">
        <v>3000</v>
      </c>
      <c r="F122" s="4">
        <v>35901</v>
      </c>
      <c r="G122" s="3" t="str">
        <f>VLOOKUP(F122,[1]Hoja4!$A:$B,2,0)</f>
        <v>SERVICIOS DE JARDINERÍA Y FUMIGACIÓN</v>
      </c>
      <c r="H122" s="3">
        <v>1960000</v>
      </c>
      <c r="I122" s="3">
        <v>2540620</v>
      </c>
      <c r="J122" s="3">
        <v>2191893.92</v>
      </c>
      <c r="K122">
        <v>973662.74</v>
      </c>
      <c r="L122">
        <v>504634.86</v>
      </c>
      <c r="M122">
        <v>504634.86</v>
      </c>
      <c r="N122" s="7" t="s">
        <v>139</v>
      </c>
      <c r="O122" s="6" t="s">
        <v>54</v>
      </c>
      <c r="P122" s="5" t="s">
        <v>53</v>
      </c>
      <c r="Q122" s="2">
        <v>43263</v>
      </c>
      <c r="R122" s="2">
        <v>43263</v>
      </c>
      <c r="S122" s="5" t="s">
        <v>55</v>
      </c>
    </row>
    <row r="123" spans="1:19" x14ac:dyDescent="0.25">
      <c r="A123">
        <v>2018</v>
      </c>
      <c r="B123" s="2">
        <v>43101</v>
      </c>
      <c r="C123" s="2">
        <v>43281</v>
      </c>
      <c r="D123" s="4">
        <v>3000</v>
      </c>
      <c r="E123" s="4">
        <v>3000</v>
      </c>
      <c r="F123" s="4">
        <v>36101</v>
      </c>
      <c r="G123" s="3" t="str">
        <f>VLOOKUP(F123,[1]Hoja4!$A:$B,2,0)</f>
        <v>DIFUSIÓN POR RADIO, TELEVISIÓN Y OTROS MEDIOS DE MENSAJES SOBRE PROGRAMAS Y ACTIVIDADES GUBERNAMENTALES</v>
      </c>
      <c r="H123" s="3">
        <v>146500000</v>
      </c>
      <c r="I123" s="3">
        <v>127279466.61</v>
      </c>
      <c r="J123" s="3">
        <v>27624191.299999997</v>
      </c>
      <c r="K123">
        <v>27624191.299999997</v>
      </c>
      <c r="L123">
        <v>26626191.739999998</v>
      </c>
      <c r="M123">
        <v>26626191.739999998</v>
      </c>
      <c r="N123" s="7" t="s">
        <v>140</v>
      </c>
      <c r="O123" s="6" t="s">
        <v>54</v>
      </c>
      <c r="P123" s="5" t="s">
        <v>53</v>
      </c>
      <c r="Q123" s="2">
        <v>43263</v>
      </c>
      <c r="R123" s="2">
        <v>43263</v>
      </c>
      <c r="S123" s="5" t="s">
        <v>55</v>
      </c>
    </row>
    <row r="124" spans="1:19" x14ac:dyDescent="0.25">
      <c r="A124">
        <v>2018</v>
      </c>
      <c r="B124" s="2">
        <v>43101</v>
      </c>
      <c r="C124" s="2">
        <v>43281</v>
      </c>
      <c r="D124" s="4">
        <v>3000</v>
      </c>
      <c r="E124" s="4">
        <v>3000</v>
      </c>
      <c r="F124" s="4">
        <v>36501</v>
      </c>
      <c r="G124" s="3" t="str">
        <f>VLOOKUP(F124,[1]Hoja4!$A:$B,2,0)</f>
        <v>SERVICIOS DE LA INDUSTRIA FÍLMICA, DEL SONIDO Y DEL VIDEO</v>
      </c>
      <c r="H124" s="3">
        <v>0</v>
      </c>
      <c r="I124" s="3">
        <v>66700</v>
      </c>
      <c r="J124" s="3">
        <v>66700</v>
      </c>
      <c r="K124">
        <v>66700</v>
      </c>
      <c r="L124">
        <v>0</v>
      </c>
      <c r="M124">
        <v>0</v>
      </c>
      <c r="N124" s="7" t="s">
        <v>141</v>
      </c>
      <c r="O124" s="6" t="s">
        <v>54</v>
      </c>
      <c r="P124" s="5" t="s">
        <v>53</v>
      </c>
      <c r="Q124" s="2">
        <v>43263</v>
      </c>
      <c r="R124" s="2">
        <v>43263</v>
      </c>
      <c r="S124" s="5" t="s">
        <v>55</v>
      </c>
    </row>
    <row r="125" spans="1:19" x14ac:dyDescent="0.25">
      <c r="A125">
        <v>2018</v>
      </c>
      <c r="B125" s="2">
        <v>43101</v>
      </c>
      <c r="C125" s="2">
        <v>43281</v>
      </c>
      <c r="D125" s="4">
        <v>3000</v>
      </c>
      <c r="E125" s="4">
        <v>3000</v>
      </c>
      <c r="F125" s="4">
        <v>37101</v>
      </c>
      <c r="G125" s="3" t="str">
        <f>VLOOKUP(F125,[1]Hoja4!$A:$B,2,0)</f>
        <v xml:space="preserve">PASAJES AÉREOS </v>
      </c>
      <c r="H125" s="3">
        <v>4752138</v>
      </c>
      <c r="I125" s="3">
        <v>5484320.8700000001</v>
      </c>
      <c r="J125" s="3">
        <v>2814569.1600000006</v>
      </c>
      <c r="K125">
        <v>2814569.1600000006</v>
      </c>
      <c r="L125">
        <v>1404749.84</v>
      </c>
      <c r="M125">
        <v>1404749.84</v>
      </c>
      <c r="N125" s="7" t="s">
        <v>142</v>
      </c>
      <c r="O125" s="6" t="s">
        <v>54</v>
      </c>
      <c r="P125" s="5" t="s">
        <v>53</v>
      </c>
      <c r="Q125" s="2">
        <v>43263</v>
      </c>
      <c r="R125" s="2">
        <v>43263</v>
      </c>
      <c r="S125" s="5" t="s">
        <v>55</v>
      </c>
    </row>
    <row r="126" spans="1:19" x14ac:dyDescent="0.25">
      <c r="A126">
        <v>2018</v>
      </c>
      <c r="B126" s="2">
        <v>43101</v>
      </c>
      <c r="C126" s="2">
        <v>43281</v>
      </c>
      <c r="D126" s="4">
        <v>3000</v>
      </c>
      <c r="E126" s="4">
        <v>3000</v>
      </c>
      <c r="F126" s="4">
        <v>37201</v>
      </c>
      <c r="G126" s="3" t="str">
        <f>VLOOKUP(F126,[1]Hoja4!$A:$B,2,0)</f>
        <v>PASAJES TERRESTRES</v>
      </c>
      <c r="H126" s="3">
        <v>133100</v>
      </c>
      <c r="I126" s="3">
        <v>135878.5</v>
      </c>
      <c r="J126" s="3">
        <v>26312.59</v>
      </c>
      <c r="K126">
        <v>20787.59</v>
      </c>
      <c r="L126">
        <v>20787.59</v>
      </c>
      <c r="M126">
        <v>20787.59</v>
      </c>
      <c r="N126" s="7" t="s">
        <v>143</v>
      </c>
      <c r="O126" s="6" t="s">
        <v>54</v>
      </c>
      <c r="P126" s="5" t="s">
        <v>53</v>
      </c>
      <c r="Q126" s="2">
        <v>43263</v>
      </c>
      <c r="R126" s="2">
        <v>43263</v>
      </c>
      <c r="S126" s="5" t="s">
        <v>55</v>
      </c>
    </row>
    <row r="127" spans="1:19" x14ac:dyDescent="0.25">
      <c r="A127">
        <v>2018</v>
      </c>
      <c r="B127" s="2">
        <v>43101</v>
      </c>
      <c r="C127" s="2">
        <v>43281</v>
      </c>
      <c r="D127" s="4">
        <v>3000</v>
      </c>
      <c r="E127" s="4">
        <v>3000</v>
      </c>
      <c r="F127" s="4">
        <v>37501</v>
      </c>
      <c r="G127" s="3" t="str">
        <f>VLOOKUP(F127,[1]Hoja4!$A:$B,2,0)</f>
        <v>VIÁTICOS EN EL PAÍS</v>
      </c>
      <c r="H127" s="3">
        <v>18845221.690000001</v>
      </c>
      <c r="I127" s="3">
        <v>14473970.539999999</v>
      </c>
      <c r="J127" s="3">
        <v>6976300</v>
      </c>
      <c r="K127">
        <v>6976300</v>
      </c>
      <c r="L127">
        <v>6972800</v>
      </c>
      <c r="M127">
        <v>6972800</v>
      </c>
      <c r="N127" s="7" t="s">
        <v>144</v>
      </c>
      <c r="O127" s="6" t="s">
        <v>54</v>
      </c>
      <c r="P127" s="5" t="s">
        <v>53</v>
      </c>
      <c r="Q127" s="2">
        <v>43263</v>
      </c>
      <c r="R127" s="2">
        <v>43263</v>
      </c>
      <c r="S127" s="5" t="s">
        <v>55</v>
      </c>
    </row>
    <row r="128" spans="1:19" x14ac:dyDescent="0.25">
      <c r="A128">
        <v>2018</v>
      </c>
      <c r="B128" s="2">
        <v>43101</v>
      </c>
      <c r="C128" s="2">
        <v>43281</v>
      </c>
      <c r="D128" s="4">
        <v>3000</v>
      </c>
      <c r="E128" s="4">
        <v>3000</v>
      </c>
      <c r="F128" s="4">
        <v>37502</v>
      </c>
      <c r="G128" s="3" t="str">
        <f>VLOOKUP(F128,[1]Hoja4!$A:$B,2,0)</f>
        <v>GASTOS DE CAMINO</v>
      </c>
      <c r="H128" s="3">
        <v>2299947.85</v>
      </c>
      <c r="I128" s="3">
        <v>2471280.58</v>
      </c>
      <c r="J128" s="3">
        <v>1006558</v>
      </c>
      <c r="K128">
        <v>1006400</v>
      </c>
      <c r="L128">
        <v>1006100</v>
      </c>
      <c r="M128">
        <v>1006100</v>
      </c>
      <c r="N128" s="7" t="s">
        <v>145</v>
      </c>
      <c r="O128" s="6" t="s">
        <v>54</v>
      </c>
      <c r="P128" s="5" t="s">
        <v>53</v>
      </c>
      <c r="Q128" s="2">
        <v>43263</v>
      </c>
      <c r="R128" s="2">
        <v>43263</v>
      </c>
      <c r="S128" s="5" t="s">
        <v>55</v>
      </c>
    </row>
    <row r="129" spans="1:19" x14ac:dyDescent="0.25">
      <c r="A129">
        <v>2018</v>
      </c>
      <c r="B129" s="2">
        <v>43101</v>
      </c>
      <c r="C129" s="2">
        <v>43281</v>
      </c>
      <c r="D129" s="4">
        <v>3000</v>
      </c>
      <c r="E129" s="4">
        <v>3000</v>
      </c>
      <c r="F129" s="4">
        <v>37601</v>
      </c>
      <c r="G129" s="3" t="str">
        <f>VLOOKUP(F129,[1]Hoja4!$A:$B,2,0)</f>
        <v>VIÁTICOS EN EL EXTRANJERO</v>
      </c>
      <c r="H129" s="3">
        <v>90000</v>
      </c>
      <c r="I129" s="3">
        <v>305890</v>
      </c>
      <c r="J129" s="3">
        <v>258339.90000000002</v>
      </c>
      <c r="K129">
        <v>258339.90000000002</v>
      </c>
      <c r="L129">
        <v>258339.90000000002</v>
      </c>
      <c r="M129">
        <v>258339.90000000002</v>
      </c>
      <c r="N129" s="7" t="s">
        <v>146</v>
      </c>
      <c r="O129" s="6" t="s">
        <v>54</v>
      </c>
      <c r="P129" s="5" t="s">
        <v>53</v>
      </c>
      <c r="Q129" s="2">
        <v>43263</v>
      </c>
      <c r="R129" s="2">
        <v>43263</v>
      </c>
      <c r="S129" s="5" t="s">
        <v>55</v>
      </c>
    </row>
    <row r="130" spans="1:19" x14ac:dyDescent="0.25">
      <c r="A130">
        <v>2018</v>
      </c>
      <c r="B130" s="2">
        <v>43101</v>
      </c>
      <c r="C130" s="2">
        <v>43281</v>
      </c>
      <c r="D130" s="4">
        <v>3000</v>
      </c>
      <c r="E130" s="4">
        <v>3000</v>
      </c>
      <c r="F130" s="4">
        <v>37801</v>
      </c>
      <c r="G130" s="3" t="str">
        <f>VLOOKUP(F130,[1]Hoja4!$A:$B,2,0)</f>
        <v>SERVICIOS INTEGRALES DE TRASLADO Y VIÁTICOS</v>
      </c>
      <c r="H130" s="3">
        <v>10000</v>
      </c>
      <c r="I130" s="3">
        <v>0</v>
      </c>
      <c r="J130" s="3">
        <v>0</v>
      </c>
      <c r="K130">
        <v>0</v>
      </c>
      <c r="L130">
        <v>0</v>
      </c>
      <c r="M130">
        <v>0</v>
      </c>
      <c r="N130" s="7" t="s">
        <v>147</v>
      </c>
      <c r="O130" s="6" t="s">
        <v>54</v>
      </c>
      <c r="P130" s="5" t="s">
        <v>53</v>
      </c>
      <c r="Q130" s="2">
        <v>43263</v>
      </c>
      <c r="R130" s="2">
        <v>43263</v>
      </c>
      <c r="S130" s="5" t="s">
        <v>55</v>
      </c>
    </row>
    <row r="131" spans="1:19" x14ac:dyDescent="0.25">
      <c r="A131">
        <v>2018</v>
      </c>
      <c r="B131" s="2">
        <v>43101</v>
      </c>
      <c r="C131" s="2">
        <v>43281</v>
      </c>
      <c r="D131" s="4">
        <v>3000</v>
      </c>
      <c r="E131" s="4">
        <v>3000</v>
      </c>
      <c r="F131" s="4">
        <v>37901</v>
      </c>
      <c r="G131" s="3" t="str">
        <f>VLOOKUP(F131,[1]Hoja4!$A:$B,2,0)</f>
        <v>CUOTAS</v>
      </c>
      <c r="H131" s="3">
        <v>1080170</v>
      </c>
      <c r="I131" s="3">
        <v>3167340.37</v>
      </c>
      <c r="J131" s="3">
        <v>224441</v>
      </c>
      <c r="K131">
        <v>187087</v>
      </c>
      <c r="L131">
        <v>187087</v>
      </c>
      <c r="M131">
        <v>187087</v>
      </c>
      <c r="N131" s="7" t="s">
        <v>145</v>
      </c>
      <c r="O131" s="6" t="s">
        <v>54</v>
      </c>
      <c r="P131" s="5" t="s">
        <v>53</v>
      </c>
      <c r="Q131" s="2">
        <v>43263</v>
      </c>
      <c r="R131" s="2">
        <v>43263</v>
      </c>
      <c r="S131" s="5" t="s">
        <v>55</v>
      </c>
    </row>
    <row r="132" spans="1:19" x14ac:dyDescent="0.25">
      <c r="A132">
        <v>2018</v>
      </c>
      <c r="B132" s="2">
        <v>43101</v>
      </c>
      <c r="C132" s="2">
        <v>43281</v>
      </c>
      <c r="D132" s="4">
        <v>3000</v>
      </c>
      <c r="E132" s="4">
        <v>3000</v>
      </c>
      <c r="F132" s="4">
        <v>38101</v>
      </c>
      <c r="G132" s="3" t="str">
        <f>VLOOKUP(F132,[1]Hoja4!$A:$B,2,0)</f>
        <v>GASTOS DE CEREMONIAL</v>
      </c>
      <c r="H132" s="3">
        <v>99000</v>
      </c>
      <c r="I132" s="3">
        <v>134810</v>
      </c>
      <c r="J132" s="3">
        <v>44528.75</v>
      </c>
      <c r="K132">
        <v>44528.75</v>
      </c>
      <c r="L132">
        <v>44528.75</v>
      </c>
      <c r="M132">
        <v>44528.75</v>
      </c>
      <c r="N132" s="7" t="s">
        <v>148</v>
      </c>
      <c r="O132" s="6" t="s">
        <v>54</v>
      </c>
      <c r="P132" s="5" t="s">
        <v>53</v>
      </c>
      <c r="Q132" s="2">
        <v>43263</v>
      </c>
      <c r="R132" s="2">
        <v>43263</v>
      </c>
      <c r="S132" s="5" t="s">
        <v>55</v>
      </c>
    </row>
    <row r="133" spans="1:19" x14ac:dyDescent="0.25">
      <c r="A133">
        <v>2018</v>
      </c>
      <c r="B133" s="2">
        <v>43101</v>
      </c>
      <c r="C133" s="2">
        <v>43281</v>
      </c>
      <c r="D133" s="4">
        <v>3000</v>
      </c>
      <c r="E133" s="4">
        <v>3000</v>
      </c>
      <c r="F133" s="4">
        <v>38201</v>
      </c>
      <c r="G133" s="3" t="str">
        <f>VLOOKUP(F133,[1]Hoja4!$A:$B,2,0)</f>
        <v>GASTOS DE ORDEN SOCIAL Y CULTURAL</v>
      </c>
      <c r="H133" s="3">
        <v>2249000</v>
      </c>
      <c r="I133" s="3">
        <v>2251000</v>
      </c>
      <c r="J133" s="3">
        <v>9280</v>
      </c>
      <c r="K133">
        <v>9280</v>
      </c>
      <c r="L133">
        <v>3712</v>
      </c>
      <c r="M133">
        <v>3712</v>
      </c>
      <c r="N133" s="7" t="s">
        <v>149</v>
      </c>
      <c r="O133" s="6" t="s">
        <v>54</v>
      </c>
      <c r="P133" s="5" t="s">
        <v>53</v>
      </c>
      <c r="Q133" s="2">
        <v>43263</v>
      </c>
      <c r="R133" s="2">
        <v>43263</v>
      </c>
      <c r="S133" s="5" t="s">
        <v>55</v>
      </c>
    </row>
    <row r="134" spans="1:19" x14ac:dyDescent="0.25">
      <c r="A134">
        <v>2018</v>
      </c>
      <c r="B134" s="2">
        <v>43101</v>
      </c>
      <c r="C134" s="2">
        <v>43281</v>
      </c>
      <c r="D134" s="4">
        <v>3000</v>
      </c>
      <c r="E134" s="4">
        <v>3000</v>
      </c>
      <c r="F134" s="4">
        <v>38301</v>
      </c>
      <c r="G134" s="3" t="str">
        <f>VLOOKUP(F134,[1]Hoja4!$A:$B,2,0)</f>
        <v>CONGRESOS Y CONVENCIONES</v>
      </c>
      <c r="H134" s="3">
        <v>21487255.66</v>
      </c>
      <c r="I134" s="3">
        <v>22063609.219999999</v>
      </c>
      <c r="J134" s="3">
        <v>7415291.3199999994</v>
      </c>
      <c r="K134">
        <v>7042917.830000001</v>
      </c>
      <c r="L134">
        <v>4612580.66</v>
      </c>
      <c r="M134">
        <v>4612580.66</v>
      </c>
      <c r="N134" s="7" t="s">
        <v>150</v>
      </c>
      <c r="O134" s="6" t="s">
        <v>54</v>
      </c>
      <c r="P134" s="5" t="s">
        <v>53</v>
      </c>
      <c r="Q134" s="2">
        <v>43263</v>
      </c>
      <c r="R134" s="2">
        <v>43263</v>
      </c>
      <c r="S134" s="5" t="s">
        <v>55</v>
      </c>
    </row>
    <row r="135" spans="1:19" x14ac:dyDescent="0.25">
      <c r="A135">
        <v>2018</v>
      </c>
      <c r="B135" s="2">
        <v>43101</v>
      </c>
      <c r="C135" s="2">
        <v>43281</v>
      </c>
      <c r="D135" s="4">
        <v>3000</v>
      </c>
      <c r="E135" s="4">
        <v>3000</v>
      </c>
      <c r="F135" s="4">
        <v>39101</v>
      </c>
      <c r="G135" s="3" t="str">
        <f>VLOOKUP(F135,[1]Hoja4!$A:$B,2,0)</f>
        <v>SERVICIOS FUNERARIOS Y DE CEMENTERIOS</v>
      </c>
      <c r="H135" s="3">
        <v>1500000</v>
      </c>
      <c r="I135" s="3">
        <v>1500000</v>
      </c>
      <c r="J135" s="3">
        <v>636838.01</v>
      </c>
      <c r="K135">
        <v>636838.01</v>
      </c>
      <c r="L135">
        <v>636838.01</v>
      </c>
      <c r="M135">
        <v>636838.01</v>
      </c>
      <c r="N135" s="7" t="s">
        <v>63</v>
      </c>
      <c r="O135" s="6" t="s">
        <v>54</v>
      </c>
      <c r="P135" s="5" t="s">
        <v>53</v>
      </c>
      <c r="Q135" s="2">
        <v>43263</v>
      </c>
      <c r="R135" s="2">
        <v>43263</v>
      </c>
      <c r="S135" s="5" t="s">
        <v>55</v>
      </c>
    </row>
    <row r="136" spans="1:19" x14ac:dyDescent="0.25">
      <c r="A136">
        <v>2018</v>
      </c>
      <c r="B136" s="2">
        <v>43101</v>
      </c>
      <c r="C136" s="2">
        <v>43281</v>
      </c>
      <c r="D136" s="4">
        <v>3000</v>
      </c>
      <c r="E136" s="4">
        <v>3000</v>
      </c>
      <c r="F136" s="4">
        <v>39201</v>
      </c>
      <c r="G136" s="3" t="str">
        <f>VLOOKUP(F136,[1]Hoja4!$A:$B,2,0)</f>
        <v>IMPUESTOS Y DERECHOS</v>
      </c>
      <c r="H136" s="3">
        <v>884700</v>
      </c>
      <c r="I136" s="3">
        <v>876164</v>
      </c>
      <c r="J136" s="3">
        <v>290832.56</v>
      </c>
      <c r="K136">
        <v>290832.56</v>
      </c>
      <c r="L136">
        <v>271924.56</v>
      </c>
      <c r="M136">
        <v>271924.56</v>
      </c>
      <c r="N136" s="7" t="s">
        <v>151</v>
      </c>
      <c r="O136" s="6" t="s">
        <v>54</v>
      </c>
      <c r="P136" s="5" t="s">
        <v>53</v>
      </c>
      <c r="Q136" s="2">
        <v>43263</v>
      </c>
      <c r="R136" s="2">
        <v>43263</v>
      </c>
      <c r="S136" s="5" t="s">
        <v>55</v>
      </c>
    </row>
    <row r="137" spans="1:19" x14ac:dyDescent="0.25">
      <c r="A137">
        <v>2018</v>
      </c>
      <c r="B137" s="2">
        <v>43101</v>
      </c>
      <c r="C137" s="2">
        <v>43281</v>
      </c>
      <c r="D137" s="4">
        <v>3000</v>
      </c>
      <c r="E137" s="4">
        <v>3000</v>
      </c>
      <c r="F137" s="4">
        <v>39401</v>
      </c>
      <c r="G137" s="3" t="str">
        <f>VLOOKUP(F137,[1]Hoja4!$A:$B,2,0)</f>
        <v>SENTENCIAS Y RESOLUCIONES JUDICIALES POR AUTORIDAD COMPETENTE</v>
      </c>
      <c r="H137" s="3">
        <v>10000000</v>
      </c>
      <c r="I137" s="3">
        <v>10569790.27</v>
      </c>
      <c r="J137" s="3">
        <v>2570590.2599999998</v>
      </c>
      <c r="K137">
        <v>2570590.25</v>
      </c>
      <c r="L137">
        <v>2566374.25</v>
      </c>
      <c r="M137">
        <v>2566374.25</v>
      </c>
      <c r="N137" s="7" t="s">
        <v>152</v>
      </c>
      <c r="O137" s="6" t="s">
        <v>54</v>
      </c>
      <c r="P137" s="5" t="s">
        <v>53</v>
      </c>
      <c r="Q137" s="2">
        <v>43263</v>
      </c>
      <c r="R137" s="2">
        <v>43263</v>
      </c>
      <c r="S137" s="5" t="s">
        <v>55</v>
      </c>
    </row>
    <row r="138" spans="1:19" x14ac:dyDescent="0.25">
      <c r="A138">
        <v>2018</v>
      </c>
      <c r="B138" s="2">
        <v>43101</v>
      </c>
      <c r="C138" s="2">
        <v>43281</v>
      </c>
      <c r="D138" s="4">
        <v>3000</v>
      </c>
      <c r="E138" s="4">
        <v>3000</v>
      </c>
      <c r="F138" s="4">
        <v>39601</v>
      </c>
      <c r="G138" s="3" t="str">
        <f>VLOOKUP(F138,[1]Hoja4!$A:$B,2,0)</f>
        <v>OTROS GASTOS POR RESPONSABILIDADES</v>
      </c>
      <c r="H138" s="3">
        <v>60000</v>
      </c>
      <c r="I138" s="3">
        <v>175000</v>
      </c>
      <c r="J138" s="3">
        <v>11749</v>
      </c>
      <c r="K138">
        <v>11749</v>
      </c>
      <c r="L138">
        <v>329.44</v>
      </c>
      <c r="M138">
        <v>329.44</v>
      </c>
      <c r="N138" s="7" t="s">
        <v>62</v>
      </c>
      <c r="O138" s="6" t="s">
        <v>54</v>
      </c>
      <c r="P138" s="5" t="s">
        <v>53</v>
      </c>
      <c r="Q138" s="2">
        <v>43263</v>
      </c>
      <c r="R138" s="2">
        <v>43263</v>
      </c>
      <c r="S138" s="5" t="s">
        <v>55</v>
      </c>
    </row>
    <row r="139" spans="1:19" x14ac:dyDescent="0.25">
      <c r="A139">
        <v>2018</v>
      </c>
      <c r="B139" s="2">
        <v>43101</v>
      </c>
      <c r="C139" s="2">
        <v>43281</v>
      </c>
      <c r="D139" s="4">
        <v>4000</v>
      </c>
      <c r="E139" s="4">
        <v>4000</v>
      </c>
      <c r="F139" s="4">
        <v>41104</v>
      </c>
      <c r="G139" s="3" t="str">
        <f>VLOOKUP(F139,[1]Hoja4!$A:$B,2,0)</f>
        <v>TRANSFERENCIAS, ASIGNACIONES, SUBSIDIOS Y OTRAS AYUDAS</v>
      </c>
      <c r="H139" s="3">
        <v>1200000</v>
      </c>
      <c r="I139" s="3">
        <v>1906615.51</v>
      </c>
      <c r="J139" s="3">
        <v>0</v>
      </c>
      <c r="K139">
        <v>0</v>
      </c>
      <c r="L139">
        <v>0</v>
      </c>
      <c r="M139">
        <v>0</v>
      </c>
      <c r="N139" s="7" t="s">
        <v>153</v>
      </c>
      <c r="O139" s="6" t="s">
        <v>54</v>
      </c>
      <c r="P139" s="5" t="s">
        <v>53</v>
      </c>
      <c r="Q139" s="2">
        <v>43263</v>
      </c>
      <c r="R139" s="2">
        <v>43263</v>
      </c>
      <c r="S139" s="5" t="s">
        <v>55</v>
      </c>
    </row>
    <row r="140" spans="1:19" x14ac:dyDescent="0.25">
      <c r="A140">
        <v>2018</v>
      </c>
      <c r="B140" s="2">
        <v>43101</v>
      </c>
      <c r="C140" s="2">
        <v>43281</v>
      </c>
      <c r="D140" s="4">
        <v>4000</v>
      </c>
      <c r="E140" s="4">
        <v>4000</v>
      </c>
      <c r="F140" s="4">
        <v>41107</v>
      </c>
      <c r="G140" s="3" t="str">
        <f>VLOOKUP(F140,[1]Hoja4!$A:$B,2,0)</f>
        <v>INVERSIONES FINANCIERAS Y OTRAS PROVISIONES</v>
      </c>
      <c r="H140" s="3">
        <v>80000000</v>
      </c>
      <c r="I140" s="3">
        <v>68549800</v>
      </c>
      <c r="J140" s="3">
        <v>0</v>
      </c>
      <c r="K140">
        <v>0</v>
      </c>
      <c r="L140">
        <v>0</v>
      </c>
      <c r="M140">
        <v>0</v>
      </c>
      <c r="N140" s="7" t="s">
        <v>62</v>
      </c>
      <c r="O140" s="6" t="s">
        <v>54</v>
      </c>
      <c r="P140" s="5" t="s">
        <v>53</v>
      </c>
      <c r="Q140" s="2">
        <v>43263</v>
      </c>
      <c r="R140" s="2">
        <v>43263</v>
      </c>
      <c r="S140" s="5" t="s">
        <v>55</v>
      </c>
    </row>
    <row r="141" spans="1:19" x14ac:dyDescent="0.25">
      <c r="A141">
        <v>2018</v>
      </c>
      <c r="B141" s="2">
        <v>43101</v>
      </c>
      <c r="C141" s="2">
        <v>43281</v>
      </c>
      <c r="D141" s="4">
        <v>4000</v>
      </c>
      <c r="E141" s="4">
        <v>4000</v>
      </c>
      <c r="F141" s="4">
        <v>41501</v>
      </c>
      <c r="G141" s="3" t="str">
        <f>VLOOKUP(F141,[1]Hoja4!$A:$B,2,0)</f>
        <v>TRANSFERENCIAS PARA SERVICIOS PERSONALES</v>
      </c>
      <c r="H141" s="3">
        <v>0</v>
      </c>
      <c r="I141" s="3">
        <v>201930.67</v>
      </c>
      <c r="J141" s="3">
        <v>201930.67</v>
      </c>
      <c r="K141">
        <v>201930.67</v>
      </c>
      <c r="L141">
        <v>201930.67</v>
      </c>
      <c r="M141">
        <v>201930.67</v>
      </c>
      <c r="N141" s="7" t="s">
        <v>62</v>
      </c>
      <c r="O141" s="6" t="s">
        <v>54</v>
      </c>
      <c r="P141" s="5" t="s">
        <v>53</v>
      </c>
      <c r="Q141" s="2">
        <v>43263</v>
      </c>
      <c r="R141" s="2">
        <v>43263</v>
      </c>
      <c r="S141" s="5" t="s">
        <v>55</v>
      </c>
    </row>
    <row r="142" spans="1:19" x14ac:dyDescent="0.25">
      <c r="A142">
        <v>2018</v>
      </c>
      <c r="B142" s="2">
        <v>43101</v>
      </c>
      <c r="C142" s="2">
        <v>43281</v>
      </c>
      <c r="D142" s="4">
        <v>4000</v>
      </c>
      <c r="E142" s="4">
        <v>4000</v>
      </c>
      <c r="F142" s="4">
        <v>41502</v>
      </c>
      <c r="G142" s="3" t="str">
        <f>VLOOKUP(F142,[1]Hoja4!$A:$B,2,0)</f>
        <v>TRANSFERENCIAS PARA GASTOS DE OPERACIÓN</v>
      </c>
      <c r="H142" s="3">
        <v>86792124.75</v>
      </c>
      <c r="I142" s="3">
        <v>79324768.859999999</v>
      </c>
      <c r="J142" s="3">
        <v>0</v>
      </c>
      <c r="K142">
        <v>0</v>
      </c>
      <c r="L142">
        <v>0</v>
      </c>
      <c r="M142">
        <v>0</v>
      </c>
      <c r="N142" s="7" t="s">
        <v>154</v>
      </c>
      <c r="O142" s="6" t="s">
        <v>54</v>
      </c>
      <c r="P142" s="5" t="s">
        <v>53</v>
      </c>
      <c r="Q142" s="2">
        <v>43263</v>
      </c>
      <c r="R142" s="2">
        <v>43263</v>
      </c>
      <c r="S142" s="5" t="s">
        <v>55</v>
      </c>
    </row>
    <row r="143" spans="1:19" x14ac:dyDescent="0.25">
      <c r="A143">
        <v>2018</v>
      </c>
      <c r="B143" s="2">
        <v>43101</v>
      </c>
      <c r="C143" s="2">
        <v>43281</v>
      </c>
      <c r="D143" s="4">
        <v>4000</v>
      </c>
      <c r="E143" s="4">
        <v>4000</v>
      </c>
      <c r="F143" s="4">
        <v>44101</v>
      </c>
      <c r="G143" s="3" t="str">
        <f>VLOOKUP(F143,[1]Hoja4!$A:$B,2,0)</f>
        <v>AYUDAS SOCIALES A PERSONAS</v>
      </c>
      <c r="H143" s="3">
        <v>500000</v>
      </c>
      <c r="I143" s="3">
        <v>215000</v>
      </c>
      <c r="J143" s="3">
        <v>14732</v>
      </c>
      <c r="K143">
        <v>14732</v>
      </c>
      <c r="L143">
        <v>14732</v>
      </c>
      <c r="M143">
        <v>14732</v>
      </c>
      <c r="N143" s="7"/>
      <c r="O143" s="6" t="s">
        <v>54</v>
      </c>
      <c r="P143" s="5" t="s">
        <v>53</v>
      </c>
      <c r="Q143" s="2">
        <v>43263</v>
      </c>
      <c r="R143" s="2">
        <v>43263</v>
      </c>
      <c r="S143" s="5" t="s">
        <v>55</v>
      </c>
    </row>
    <row r="144" spans="1:19" x14ac:dyDescent="0.25">
      <c r="A144">
        <v>2018</v>
      </c>
      <c r="B144" s="2">
        <v>43101</v>
      </c>
      <c r="C144" s="2">
        <v>43281</v>
      </c>
      <c r="D144" s="4">
        <v>4000</v>
      </c>
      <c r="E144" s="4">
        <v>4000</v>
      </c>
      <c r="F144" s="4">
        <v>44105</v>
      </c>
      <c r="G144" s="3" t="str">
        <f>VLOOKUP(F144,[1]Hoja4!$A:$B,2,0)</f>
        <v>GASTOS POR SERVICIOS DE TRASLADO DE PERSONAS</v>
      </c>
      <c r="H144" s="3">
        <v>312500</v>
      </c>
      <c r="I144" s="3">
        <v>615570</v>
      </c>
      <c r="J144" s="3">
        <v>236375.66999999998</v>
      </c>
      <c r="K144">
        <v>236375.66999999998</v>
      </c>
      <c r="L144">
        <v>195253.93</v>
      </c>
      <c r="M144">
        <v>195253.93</v>
      </c>
      <c r="N144" s="7" t="s">
        <v>155</v>
      </c>
      <c r="O144" s="6" t="s">
        <v>54</v>
      </c>
      <c r="P144" s="5" t="s">
        <v>53</v>
      </c>
      <c r="Q144" s="2">
        <v>43263</v>
      </c>
      <c r="R144" s="2">
        <v>43263</v>
      </c>
      <c r="S144" s="5" t="s">
        <v>55</v>
      </c>
    </row>
    <row r="145" spans="1:19" x14ac:dyDescent="0.25">
      <c r="A145">
        <v>2018</v>
      </c>
      <c r="B145" s="2">
        <v>43101</v>
      </c>
      <c r="C145" s="2">
        <v>43281</v>
      </c>
      <c r="D145" s="4">
        <v>4000</v>
      </c>
      <c r="E145" s="4">
        <v>4000</v>
      </c>
      <c r="F145" s="4">
        <v>44106</v>
      </c>
      <c r="G145" s="3" t="str">
        <f>VLOOKUP(F145,[1]Hoja4!$A:$B,2,0)</f>
        <v>PREMIOS, RECOMPENSAS, PENSIONES DE GRACIAS Y PENSIÓN RECREATIVA ESTUDIANTIL</v>
      </c>
      <c r="H145" s="3">
        <v>800000</v>
      </c>
      <c r="I145" s="3">
        <v>561400</v>
      </c>
      <c r="J145" s="3">
        <v>0</v>
      </c>
      <c r="K145">
        <v>0</v>
      </c>
      <c r="L145">
        <v>0</v>
      </c>
      <c r="M145">
        <v>0</v>
      </c>
      <c r="N145" s="7" t="s">
        <v>156</v>
      </c>
      <c r="O145" s="6" t="s">
        <v>54</v>
      </c>
      <c r="P145" s="5" t="s">
        <v>53</v>
      </c>
      <c r="Q145" s="2">
        <v>43263</v>
      </c>
      <c r="R145" s="2">
        <v>43263</v>
      </c>
      <c r="S145" s="5" t="s">
        <v>55</v>
      </c>
    </row>
    <row r="146" spans="1:19" x14ac:dyDescent="0.25">
      <c r="A146">
        <v>2018</v>
      </c>
      <c r="B146" s="2">
        <v>43101</v>
      </c>
      <c r="C146" s="2">
        <v>43281</v>
      </c>
      <c r="D146" s="4">
        <v>4000</v>
      </c>
      <c r="E146" s="4">
        <v>4000</v>
      </c>
      <c r="F146" s="4">
        <v>44108</v>
      </c>
      <c r="G146" s="3" t="str">
        <f>VLOOKUP(F146,[1]Hoja4!$A:$B,2,0)</f>
        <v>AYUDAS CULTURALES Y SOCIALES</v>
      </c>
      <c r="H146" s="3">
        <v>4007242.05</v>
      </c>
      <c r="I146" s="3">
        <v>11923100</v>
      </c>
      <c r="J146" s="3">
        <v>5173065</v>
      </c>
      <c r="K146">
        <v>5173065</v>
      </c>
      <c r="L146">
        <v>4879391</v>
      </c>
      <c r="M146">
        <v>4879391</v>
      </c>
      <c r="N146" s="7" t="s">
        <v>83</v>
      </c>
      <c r="O146" s="6" t="s">
        <v>54</v>
      </c>
      <c r="P146" s="5" t="s">
        <v>53</v>
      </c>
      <c r="Q146" s="2">
        <v>43263</v>
      </c>
      <c r="R146" s="2">
        <v>43263</v>
      </c>
      <c r="S146" s="5" t="s">
        <v>55</v>
      </c>
    </row>
    <row r="147" spans="1:19" x14ac:dyDescent="0.25">
      <c r="A147">
        <v>2018</v>
      </c>
      <c r="B147" s="2">
        <v>43101</v>
      </c>
      <c r="C147" s="2">
        <v>43281</v>
      </c>
      <c r="D147" s="4">
        <v>4000</v>
      </c>
      <c r="E147" s="4">
        <v>4000</v>
      </c>
      <c r="F147" s="4">
        <v>44110</v>
      </c>
      <c r="G147" s="3" t="str">
        <f>VLOOKUP(F147,[1]Hoja4!$A:$B,2,0)</f>
        <v>ACTIVIDADES CULTURALES, DEPORTIVAS Y RECREATIVAS</v>
      </c>
      <c r="H147" s="3">
        <v>0</v>
      </c>
      <c r="I147" s="3">
        <v>53100</v>
      </c>
      <c r="J147" s="3">
        <v>52097.919999999998</v>
      </c>
      <c r="K147">
        <v>52097.919999999998</v>
      </c>
      <c r="L147">
        <v>52097.919999999998</v>
      </c>
      <c r="M147">
        <v>52097.919999999998</v>
      </c>
      <c r="N147" s="7" t="s">
        <v>157</v>
      </c>
      <c r="O147" s="6" t="s">
        <v>54</v>
      </c>
      <c r="P147" s="5" t="s">
        <v>53</v>
      </c>
      <c r="Q147" s="2">
        <v>43263</v>
      </c>
      <c r="R147" s="2">
        <v>43263</v>
      </c>
      <c r="S147" s="5" t="s">
        <v>55</v>
      </c>
    </row>
    <row r="148" spans="1:19" x14ac:dyDescent="0.25">
      <c r="A148">
        <v>2018</v>
      </c>
      <c r="B148" s="2">
        <v>43101</v>
      </c>
      <c r="C148" s="2">
        <v>43281</v>
      </c>
      <c r="D148" s="4">
        <v>4000</v>
      </c>
      <c r="E148" s="4">
        <v>4000</v>
      </c>
      <c r="F148" s="4">
        <v>44116</v>
      </c>
      <c r="G148" s="3" t="str">
        <f>VLOOKUP(F148,[1]Hoja4!$A:$B,2,0)</f>
        <v>EDUCACIÓN</v>
      </c>
      <c r="H148" s="3">
        <v>3000000</v>
      </c>
      <c r="I148" s="3">
        <v>0</v>
      </c>
      <c r="J148" s="3">
        <v>0</v>
      </c>
      <c r="K148">
        <v>0</v>
      </c>
      <c r="L148">
        <v>0</v>
      </c>
      <c r="M148">
        <v>0</v>
      </c>
      <c r="N148" s="7" t="s">
        <v>158</v>
      </c>
      <c r="O148" s="6" t="s">
        <v>54</v>
      </c>
      <c r="P148" s="5" t="s">
        <v>53</v>
      </c>
      <c r="Q148" s="2">
        <v>43263</v>
      </c>
      <c r="R148" s="2">
        <v>43263</v>
      </c>
      <c r="S148" s="5" t="s">
        <v>55</v>
      </c>
    </row>
    <row r="149" spans="1:19" x14ac:dyDescent="0.25">
      <c r="A149">
        <v>2018</v>
      </c>
      <c r="B149" s="2">
        <v>43101</v>
      </c>
      <c r="C149" s="2">
        <v>43281</v>
      </c>
      <c r="D149" s="4">
        <v>4000</v>
      </c>
      <c r="E149" s="4">
        <v>4000</v>
      </c>
      <c r="F149" s="4">
        <v>44202</v>
      </c>
      <c r="G149" s="3" t="str">
        <f>VLOOKUP(F149,[1]Hoja4!$A:$B,2,0)</f>
        <v>BECAS OTORGADAS POR LA SEC</v>
      </c>
      <c r="H149" s="3">
        <v>1803549.6</v>
      </c>
      <c r="I149" s="3">
        <v>1623729.36</v>
      </c>
      <c r="J149" s="3">
        <v>0</v>
      </c>
      <c r="K149">
        <v>0</v>
      </c>
      <c r="L149">
        <v>0</v>
      </c>
      <c r="M149">
        <v>0</v>
      </c>
      <c r="N149" s="7" t="s">
        <v>159</v>
      </c>
      <c r="O149" s="6" t="s">
        <v>54</v>
      </c>
      <c r="P149" s="5" t="s">
        <v>53</v>
      </c>
      <c r="Q149" s="2">
        <v>43263</v>
      </c>
      <c r="R149" s="2">
        <v>43263</v>
      </c>
      <c r="S149" s="5" t="s">
        <v>55</v>
      </c>
    </row>
    <row r="150" spans="1:19" x14ac:dyDescent="0.25">
      <c r="A150">
        <v>2018</v>
      </c>
      <c r="B150" s="2">
        <v>43101</v>
      </c>
      <c r="C150" s="2">
        <v>43281</v>
      </c>
      <c r="D150" s="4">
        <v>4000</v>
      </c>
      <c r="E150" s="4">
        <v>4000</v>
      </c>
      <c r="F150" s="4">
        <v>44204</v>
      </c>
      <c r="G150" s="3" t="str">
        <f>VLOOKUP(F150,[1]Hoja4!$A:$B,2,0)</f>
        <v>FOMENTO DEPORTIVO</v>
      </c>
      <c r="H150" s="3">
        <v>2950000</v>
      </c>
      <c r="I150" s="3">
        <v>2763000</v>
      </c>
      <c r="J150" s="3">
        <v>331598.40000000002</v>
      </c>
      <c r="K150">
        <v>331598.40000000002</v>
      </c>
      <c r="L150">
        <v>331598.40000000002</v>
      </c>
      <c r="M150">
        <v>331598.40000000002</v>
      </c>
      <c r="N150" s="7" t="s">
        <v>160</v>
      </c>
      <c r="O150" s="6" t="s">
        <v>54</v>
      </c>
      <c r="P150" s="5" t="s">
        <v>53</v>
      </c>
      <c r="Q150" s="2">
        <v>43263</v>
      </c>
      <c r="R150" s="2">
        <v>43263</v>
      </c>
      <c r="S150" s="5" t="s">
        <v>55</v>
      </c>
    </row>
    <row r="151" spans="1:19" x14ac:dyDescent="0.25">
      <c r="A151">
        <v>2018</v>
      </c>
      <c r="B151" s="2">
        <v>43101</v>
      </c>
      <c r="C151" s="2">
        <v>43281</v>
      </c>
      <c r="D151" s="4">
        <v>4000</v>
      </c>
      <c r="E151" s="4">
        <v>4000</v>
      </c>
      <c r="F151" s="4">
        <v>44301</v>
      </c>
      <c r="G151" s="3" t="str">
        <f>VLOOKUP(F151,[1]Hoja4!$A:$B,2,0)</f>
        <v>AYUDAS SOCIALES A INSTITUCIONES DE ENSEÑANZA</v>
      </c>
      <c r="H151" s="3">
        <v>62225133.140000001</v>
      </c>
      <c r="I151" s="3">
        <v>180205562.19999999</v>
      </c>
      <c r="J151" s="3">
        <v>20040806.899999999</v>
      </c>
      <c r="K151">
        <v>18540806.899999999</v>
      </c>
      <c r="L151">
        <v>18008426.100000001</v>
      </c>
      <c r="M151">
        <v>18008426.100000001</v>
      </c>
      <c r="N151" s="7" t="s">
        <v>161</v>
      </c>
      <c r="O151" s="6" t="s">
        <v>54</v>
      </c>
      <c r="P151" s="5" t="s">
        <v>53</v>
      </c>
      <c r="Q151" s="2">
        <v>43263</v>
      </c>
      <c r="R151" s="2">
        <v>43263</v>
      </c>
      <c r="S151" s="5" t="s">
        <v>55</v>
      </c>
    </row>
    <row r="152" spans="1:19" x14ac:dyDescent="0.25">
      <c r="A152">
        <v>2018</v>
      </c>
      <c r="B152" s="2">
        <v>43101</v>
      </c>
      <c r="C152" s="2">
        <v>43281</v>
      </c>
      <c r="D152" s="4">
        <v>4000</v>
      </c>
      <c r="E152" s="4">
        <v>4000</v>
      </c>
      <c r="F152" s="4">
        <v>44401</v>
      </c>
      <c r="G152" s="3" t="str">
        <f>VLOOKUP(F152,[1]Hoja4!$A:$B,2,0)</f>
        <v>AYUDAS CULTURALES Y SOCIALES</v>
      </c>
      <c r="H152" s="3">
        <v>0</v>
      </c>
      <c r="I152" s="3">
        <v>1143712.48</v>
      </c>
      <c r="J152" s="3">
        <v>1143712.44</v>
      </c>
      <c r="K152">
        <v>1143712.44</v>
      </c>
      <c r="L152">
        <v>0</v>
      </c>
      <c r="M152">
        <v>0</v>
      </c>
      <c r="N152" s="7" t="s">
        <v>162</v>
      </c>
      <c r="O152" s="6" t="s">
        <v>54</v>
      </c>
      <c r="P152" s="5" t="s">
        <v>53</v>
      </c>
      <c r="Q152" s="2">
        <v>43263</v>
      </c>
      <c r="R152" s="2">
        <v>43263</v>
      </c>
      <c r="S152" s="5" t="s">
        <v>55</v>
      </c>
    </row>
    <row r="153" spans="1:19" x14ac:dyDescent="0.25">
      <c r="A153">
        <v>2018</v>
      </c>
      <c r="B153" s="2">
        <v>43101</v>
      </c>
      <c r="C153" s="2">
        <v>43281</v>
      </c>
      <c r="D153" s="4">
        <v>4000</v>
      </c>
      <c r="E153" s="4">
        <v>4000</v>
      </c>
      <c r="F153" s="4">
        <v>44501</v>
      </c>
      <c r="G153" s="3" t="str">
        <f>VLOOKUP(F153,[1]Hoja4!$A:$B,2,0)</f>
        <v>AYUDAS SOCIALES A INSTITUCIONES SIN FINES DE LUCRO</v>
      </c>
      <c r="H153" s="3">
        <v>750000</v>
      </c>
      <c r="I153" s="3">
        <v>1995000</v>
      </c>
      <c r="J153" s="3">
        <v>1875000</v>
      </c>
      <c r="K153">
        <v>1875000</v>
      </c>
      <c r="L153">
        <v>1875000</v>
      </c>
      <c r="M153">
        <v>1875000</v>
      </c>
      <c r="N153" s="7" t="s">
        <v>163</v>
      </c>
      <c r="O153" s="6" t="s">
        <v>54</v>
      </c>
      <c r="P153" s="5" t="s">
        <v>53</v>
      </c>
      <c r="Q153" s="2">
        <v>43263</v>
      </c>
      <c r="R153" s="2">
        <v>43263</v>
      </c>
      <c r="S153" s="5" t="s">
        <v>55</v>
      </c>
    </row>
    <row r="154" spans="1:19" x14ac:dyDescent="0.25">
      <c r="A154">
        <v>2018</v>
      </c>
      <c r="B154" s="2">
        <v>43101</v>
      </c>
      <c r="C154" s="2">
        <v>43281</v>
      </c>
      <c r="D154" s="4">
        <v>5000</v>
      </c>
      <c r="E154" s="4">
        <v>5000</v>
      </c>
      <c r="F154" s="4">
        <v>51101</v>
      </c>
      <c r="G154" s="3" t="str">
        <f>VLOOKUP(F154,[1]Hoja4!$A:$B,2,0)</f>
        <v>MUEBLES DE OFICINA Y ESTANTERÍA</v>
      </c>
      <c r="H154" s="3">
        <v>350000</v>
      </c>
      <c r="I154" s="3">
        <v>241978</v>
      </c>
      <c r="J154" s="3">
        <v>125309</v>
      </c>
      <c r="K154">
        <v>125309</v>
      </c>
      <c r="L154">
        <v>125309</v>
      </c>
      <c r="M154">
        <v>125309</v>
      </c>
      <c r="N154" s="7" t="s">
        <v>164</v>
      </c>
      <c r="O154" s="6" t="s">
        <v>54</v>
      </c>
      <c r="P154" s="5" t="s">
        <v>53</v>
      </c>
      <c r="Q154" s="2">
        <v>43263</v>
      </c>
      <c r="R154" s="2">
        <v>43263</v>
      </c>
      <c r="S154" s="5" t="s">
        <v>55</v>
      </c>
    </row>
    <row r="155" spans="1:19" x14ac:dyDescent="0.25">
      <c r="A155">
        <v>2018</v>
      </c>
      <c r="B155" s="2">
        <v>43101</v>
      </c>
      <c r="C155" s="2">
        <v>43281</v>
      </c>
      <c r="D155" s="4">
        <v>5000</v>
      </c>
      <c r="E155" s="4">
        <v>5000</v>
      </c>
      <c r="F155" s="4">
        <v>51201</v>
      </c>
      <c r="G155" s="3" t="str">
        <f>VLOOKUP(F155,[1]Hoja4!$A:$B,2,0)</f>
        <v>MUEBLES, EXCEPTO DE OFICINA Y ESTANTERÍA</v>
      </c>
      <c r="H155" s="3">
        <v>0</v>
      </c>
      <c r="I155" s="3">
        <v>790656.4</v>
      </c>
      <c r="J155" s="3">
        <v>74820</v>
      </c>
      <c r="K155">
        <v>0</v>
      </c>
      <c r="L155">
        <v>0</v>
      </c>
      <c r="M155">
        <v>0</v>
      </c>
      <c r="N155" s="7" t="s">
        <v>165</v>
      </c>
      <c r="O155" s="6" t="s">
        <v>54</v>
      </c>
      <c r="P155" s="5" t="s">
        <v>53</v>
      </c>
      <c r="Q155" s="2">
        <v>43263</v>
      </c>
      <c r="R155" s="2">
        <v>43263</v>
      </c>
      <c r="S155" s="5" t="s">
        <v>55</v>
      </c>
    </row>
    <row r="156" spans="1:19" x14ac:dyDescent="0.25">
      <c r="A156" s="5">
        <v>2018</v>
      </c>
      <c r="B156" s="2">
        <v>43101</v>
      </c>
      <c r="C156" s="2">
        <v>43281</v>
      </c>
      <c r="D156" s="4">
        <v>5000</v>
      </c>
      <c r="E156" s="4">
        <v>5000</v>
      </c>
      <c r="F156" s="4">
        <v>51501</v>
      </c>
      <c r="G156" s="3" t="str">
        <f>VLOOKUP(F156,[1]Hoja4!$A:$B,2,0)</f>
        <v>EQUIPO DE CÓMPUTO Y DE TECNOLOGÍAS DE LA INFORMACIÓN</v>
      </c>
      <c r="H156">
        <v>999995</v>
      </c>
      <c r="I156">
        <v>3317419.27</v>
      </c>
      <c r="J156">
        <v>1183539.0400000003</v>
      </c>
      <c r="K156">
        <v>1054473.1500000001</v>
      </c>
      <c r="L156">
        <v>229828.44</v>
      </c>
      <c r="M156">
        <v>229828.44</v>
      </c>
      <c r="N156" s="7" t="s">
        <v>166</v>
      </c>
      <c r="O156" s="6" t="s">
        <v>54</v>
      </c>
      <c r="P156" s="5" t="s">
        <v>53</v>
      </c>
      <c r="Q156" s="2">
        <v>43263</v>
      </c>
      <c r="R156" s="2">
        <v>43263</v>
      </c>
      <c r="S156" s="5" t="s">
        <v>55</v>
      </c>
    </row>
    <row r="157" spans="1:19" x14ac:dyDescent="0.25">
      <c r="A157" s="5">
        <v>2018</v>
      </c>
      <c r="B157" s="2">
        <v>43101</v>
      </c>
      <c r="C157" s="2">
        <v>43281</v>
      </c>
      <c r="D157" s="4">
        <v>5000</v>
      </c>
      <c r="E157" s="4">
        <v>5000</v>
      </c>
      <c r="F157" s="4">
        <v>51901</v>
      </c>
      <c r="G157" s="3" t="str">
        <f>VLOOKUP(F157,[1]Hoja4!$A:$B,2,0)</f>
        <v>OTROS MOBILIARIOS Y EQUIPO DE ADMINISTRACIÓN</v>
      </c>
      <c r="H157">
        <v>750000</v>
      </c>
      <c r="I157">
        <v>1183160</v>
      </c>
      <c r="J157">
        <v>215175.32</v>
      </c>
      <c r="K157">
        <v>163575.16999999998</v>
      </c>
      <c r="L157">
        <v>38411.17</v>
      </c>
      <c r="M157">
        <v>38411.17</v>
      </c>
      <c r="N157" s="7" t="s">
        <v>167</v>
      </c>
      <c r="O157" s="6" t="s">
        <v>54</v>
      </c>
      <c r="P157" s="5" t="s">
        <v>53</v>
      </c>
      <c r="Q157" s="2">
        <v>43263</v>
      </c>
      <c r="R157" s="2">
        <v>43263</v>
      </c>
      <c r="S157" s="5" t="s">
        <v>55</v>
      </c>
    </row>
    <row r="158" spans="1:19" x14ac:dyDescent="0.25">
      <c r="A158" s="5">
        <v>2018</v>
      </c>
      <c r="B158" s="2">
        <v>43101</v>
      </c>
      <c r="C158" s="2">
        <v>43281</v>
      </c>
      <c r="D158" s="4">
        <v>5000</v>
      </c>
      <c r="E158" s="4">
        <v>5000</v>
      </c>
      <c r="F158" s="4">
        <v>51902</v>
      </c>
      <c r="G158" s="3" t="str">
        <f>VLOOKUP(F158,[1]Hoja4!$A:$B,2,0)</f>
        <v>MOBILIARIO Y EQUIPO PARA ESCUELAS, LABORATORIOS Y TALLERES</v>
      </c>
      <c r="H158">
        <v>0</v>
      </c>
      <c r="I158">
        <v>0</v>
      </c>
      <c r="J158">
        <v>0</v>
      </c>
      <c r="K158">
        <v>0</v>
      </c>
      <c r="L158">
        <v>0</v>
      </c>
      <c r="M158">
        <v>0</v>
      </c>
      <c r="N158" s="7" t="s">
        <v>168</v>
      </c>
      <c r="O158" s="6" t="s">
        <v>54</v>
      </c>
      <c r="P158" s="5" t="s">
        <v>53</v>
      </c>
      <c r="Q158" s="2">
        <v>43263</v>
      </c>
      <c r="R158" s="2">
        <v>43263</v>
      </c>
      <c r="S158" s="5" t="s">
        <v>55</v>
      </c>
    </row>
    <row r="159" spans="1:19" x14ac:dyDescent="0.25">
      <c r="A159" s="5">
        <v>2018</v>
      </c>
      <c r="B159" s="2">
        <v>43101</v>
      </c>
      <c r="C159" s="2">
        <v>43281</v>
      </c>
      <c r="D159" s="4">
        <v>5000</v>
      </c>
      <c r="E159" s="4">
        <v>5000</v>
      </c>
      <c r="F159" s="4">
        <v>52101</v>
      </c>
      <c r="G159" s="3" t="str">
        <f>VLOOKUP(F159,[1]Hoja4!$A:$B,2,0)</f>
        <v>EQUIPOS Y APARATOS AUDIOVISUALES</v>
      </c>
      <c r="H159">
        <v>0</v>
      </c>
      <c r="I159">
        <v>187977</v>
      </c>
      <c r="J159">
        <v>162756.49</v>
      </c>
      <c r="K159">
        <v>162756.49</v>
      </c>
      <c r="L159">
        <v>139780</v>
      </c>
      <c r="M159">
        <v>139780</v>
      </c>
      <c r="N159" s="7" t="s">
        <v>169</v>
      </c>
      <c r="O159" s="6" t="s">
        <v>54</v>
      </c>
      <c r="P159" s="5" t="s">
        <v>53</v>
      </c>
      <c r="Q159" s="2">
        <v>43263</v>
      </c>
      <c r="R159" s="2">
        <v>43263</v>
      </c>
      <c r="S159" s="5" t="s">
        <v>55</v>
      </c>
    </row>
    <row r="160" spans="1:19" x14ac:dyDescent="0.25">
      <c r="A160" s="5">
        <v>2018</v>
      </c>
      <c r="B160" s="2">
        <v>43101</v>
      </c>
      <c r="C160" s="2">
        <v>43281</v>
      </c>
      <c r="D160" s="4">
        <v>5000</v>
      </c>
      <c r="E160" s="4">
        <v>5000</v>
      </c>
      <c r="F160" s="4">
        <v>52201</v>
      </c>
      <c r="G160" s="3" t="str">
        <f>VLOOKUP(F160,[1]Hoja4!$A:$B,2,0)</f>
        <v>APARATOS DEPORTIVOS</v>
      </c>
      <c r="H160">
        <v>0</v>
      </c>
      <c r="I160">
        <v>14000</v>
      </c>
      <c r="J160">
        <v>8323</v>
      </c>
      <c r="K160">
        <v>8323</v>
      </c>
      <c r="L160">
        <v>8323</v>
      </c>
      <c r="M160">
        <v>8323</v>
      </c>
      <c r="N160" s="7" t="s">
        <v>170</v>
      </c>
      <c r="O160" s="6" t="s">
        <v>54</v>
      </c>
      <c r="P160" s="5" t="s">
        <v>53</v>
      </c>
      <c r="Q160" s="2">
        <v>43263</v>
      </c>
      <c r="R160" s="2">
        <v>43263</v>
      </c>
      <c r="S160" s="5" t="s">
        <v>55</v>
      </c>
    </row>
    <row r="161" spans="1:19" x14ac:dyDescent="0.25">
      <c r="A161" s="5">
        <v>2018</v>
      </c>
      <c r="B161" s="2">
        <v>43101</v>
      </c>
      <c r="C161" s="2">
        <v>43281</v>
      </c>
      <c r="D161" s="4">
        <v>5000</v>
      </c>
      <c r="E161" s="4">
        <v>5000</v>
      </c>
      <c r="F161" s="4">
        <v>52301</v>
      </c>
      <c r="G161" s="3" t="str">
        <f>VLOOKUP(F161,[1]Hoja4!$A:$B,2,0)</f>
        <v>CÁMARAS FOTOGRÁFICAS Y DE VIDEO</v>
      </c>
      <c r="H161">
        <v>0</v>
      </c>
      <c r="I161">
        <v>317852</v>
      </c>
      <c r="J161">
        <v>229488.28999999998</v>
      </c>
      <c r="K161">
        <v>229488.28999999998</v>
      </c>
      <c r="L161">
        <v>165134.78999999998</v>
      </c>
      <c r="M161">
        <v>165134.78999999998</v>
      </c>
      <c r="N161" s="7" t="s">
        <v>171</v>
      </c>
      <c r="O161" s="6" t="s">
        <v>54</v>
      </c>
      <c r="P161" s="5" t="s">
        <v>53</v>
      </c>
      <c r="Q161" s="2">
        <v>43263</v>
      </c>
      <c r="R161" s="2">
        <v>43263</v>
      </c>
      <c r="S161" s="5" t="s">
        <v>55</v>
      </c>
    </row>
    <row r="162" spans="1:19" x14ac:dyDescent="0.25">
      <c r="A162" s="5">
        <v>2018</v>
      </c>
      <c r="B162" s="2">
        <v>43101</v>
      </c>
      <c r="C162" s="2">
        <v>43281</v>
      </c>
      <c r="D162" s="4">
        <v>5000</v>
      </c>
      <c r="E162" s="4">
        <v>5000</v>
      </c>
      <c r="F162" s="4">
        <v>52901</v>
      </c>
      <c r="G162" s="3" t="str">
        <f>VLOOKUP(F162,[1]Hoja4!$A:$B,2,0)</f>
        <v>OTRO MOBILIARIO Y EQUIPO EDUCACIÓNAL Y RECREATIVO</v>
      </c>
      <c r="H162">
        <v>32000000</v>
      </c>
      <c r="I162">
        <v>4716300</v>
      </c>
      <c r="J162">
        <v>4579640</v>
      </c>
      <c r="K162">
        <v>80000</v>
      </c>
      <c r="L162">
        <v>80000</v>
      </c>
      <c r="M162">
        <v>80000</v>
      </c>
      <c r="N162" s="7" t="s">
        <v>172</v>
      </c>
      <c r="O162" s="6" t="s">
        <v>54</v>
      </c>
      <c r="P162" s="5" t="s">
        <v>53</v>
      </c>
      <c r="Q162" s="2">
        <v>43263</v>
      </c>
      <c r="R162" s="2">
        <v>43263</v>
      </c>
      <c r="S162" s="5" t="s">
        <v>55</v>
      </c>
    </row>
    <row r="163" spans="1:19" x14ac:dyDescent="0.25">
      <c r="A163" s="5">
        <v>2018</v>
      </c>
      <c r="B163" s="2">
        <v>43101</v>
      </c>
      <c r="C163" s="2">
        <v>43281</v>
      </c>
      <c r="D163" s="4">
        <v>5000</v>
      </c>
      <c r="E163" s="4">
        <v>5000</v>
      </c>
      <c r="F163" s="4">
        <v>53201</v>
      </c>
      <c r="G163" s="3" t="str">
        <f>VLOOKUP(F163,[1]Hoja4!$A:$B,2,0)</f>
        <v>INSTRUMENTAL MÉDICO Y DE LABORATORIO</v>
      </c>
      <c r="H163">
        <v>0</v>
      </c>
      <c r="I163">
        <v>0</v>
      </c>
      <c r="J163">
        <v>0</v>
      </c>
      <c r="K163">
        <v>0</v>
      </c>
      <c r="L163">
        <v>0</v>
      </c>
      <c r="M163">
        <v>0</v>
      </c>
      <c r="N163" s="7" t="s">
        <v>173</v>
      </c>
      <c r="O163" s="6" t="s">
        <v>54</v>
      </c>
      <c r="P163" s="5" t="s">
        <v>53</v>
      </c>
      <c r="Q163" s="2">
        <v>43263</v>
      </c>
      <c r="R163" s="2">
        <v>43263</v>
      </c>
      <c r="S163" s="5" t="s">
        <v>55</v>
      </c>
    </row>
    <row r="164" spans="1:19" x14ac:dyDescent="0.25">
      <c r="A164" s="5">
        <v>2018</v>
      </c>
      <c r="B164" s="2">
        <v>43101</v>
      </c>
      <c r="C164" s="2">
        <v>43281</v>
      </c>
      <c r="D164" s="4">
        <v>5000</v>
      </c>
      <c r="E164" s="4">
        <v>5000</v>
      </c>
      <c r="F164" s="4">
        <v>54101</v>
      </c>
      <c r="G164" s="3" t="str">
        <f>VLOOKUP(F164,[1]Hoja4!$A:$B,2,0)</f>
        <v>AUTOMÓVILES Y CAMIONES</v>
      </c>
      <c r="H164">
        <v>0</v>
      </c>
      <c r="I164">
        <v>500000</v>
      </c>
      <c r="J164">
        <v>0</v>
      </c>
      <c r="K164">
        <v>0</v>
      </c>
      <c r="L164">
        <v>0</v>
      </c>
      <c r="M164">
        <v>0</v>
      </c>
      <c r="N164" s="7" t="s">
        <v>169</v>
      </c>
      <c r="O164" s="6" t="s">
        <v>54</v>
      </c>
      <c r="P164" s="5" t="s">
        <v>53</v>
      </c>
      <c r="Q164" s="2">
        <v>43263</v>
      </c>
      <c r="R164" s="2">
        <v>43263</v>
      </c>
      <c r="S164" s="5" t="s">
        <v>55</v>
      </c>
    </row>
    <row r="165" spans="1:19" x14ac:dyDescent="0.25">
      <c r="A165" s="5">
        <v>2018</v>
      </c>
      <c r="B165" s="2">
        <v>43101</v>
      </c>
      <c r="C165" s="2">
        <v>43281</v>
      </c>
      <c r="D165" s="4">
        <v>5000</v>
      </c>
      <c r="E165" s="4">
        <v>5000</v>
      </c>
      <c r="F165" s="4">
        <v>56401</v>
      </c>
      <c r="G165" s="3" t="str">
        <f>VLOOKUP(F165,[1]Hoja4!$A:$B,2,0)</f>
        <v>SISTEMAS DE AIRE ACONDICIONADO, CALEFACCIÓN Y DE REFRIGERACIÓN INDUSTRIAL Y COMERCIAL</v>
      </c>
      <c r="H165">
        <v>20000</v>
      </c>
      <c r="I165">
        <v>3315326.8400000003</v>
      </c>
      <c r="J165">
        <v>2174957.06</v>
      </c>
      <c r="K165">
        <v>444826.57000000007</v>
      </c>
      <c r="L165">
        <v>34765.93</v>
      </c>
      <c r="M165">
        <v>34765.93</v>
      </c>
      <c r="N165" s="7" t="s">
        <v>174</v>
      </c>
      <c r="O165" s="6" t="s">
        <v>54</v>
      </c>
      <c r="P165" s="5" t="s">
        <v>53</v>
      </c>
      <c r="Q165" s="2">
        <v>43263</v>
      </c>
      <c r="R165" s="2">
        <v>43263</v>
      </c>
      <c r="S165" s="5" t="s">
        <v>55</v>
      </c>
    </row>
    <row r="166" spans="1:19" x14ac:dyDescent="0.25">
      <c r="A166" s="5">
        <v>2018</v>
      </c>
      <c r="B166" s="2">
        <v>43101</v>
      </c>
      <c r="C166" s="2">
        <v>43281</v>
      </c>
      <c r="D166" s="4">
        <v>5000</v>
      </c>
      <c r="E166" s="4">
        <v>5000</v>
      </c>
      <c r="F166" s="4">
        <v>56501</v>
      </c>
      <c r="G166" s="3" t="str">
        <f>VLOOKUP(F166,[1]Hoja4!$A:$B,2,0)</f>
        <v>EQUIPO DE COMUNICACIÓN Y TELECOMUNICACIÓN</v>
      </c>
      <c r="H166">
        <v>30000</v>
      </c>
      <c r="I166">
        <v>1830900</v>
      </c>
      <c r="J166">
        <v>40951.25</v>
      </c>
      <c r="K166">
        <v>0</v>
      </c>
      <c r="L166">
        <v>0</v>
      </c>
      <c r="M166">
        <v>0</v>
      </c>
      <c r="N166" s="7" t="s">
        <v>175</v>
      </c>
      <c r="O166" s="6" t="s">
        <v>54</v>
      </c>
      <c r="P166" s="5" t="s">
        <v>53</v>
      </c>
      <c r="Q166" s="2">
        <v>43263</v>
      </c>
      <c r="R166" s="2">
        <v>43263</v>
      </c>
      <c r="S166" s="5" t="s">
        <v>55</v>
      </c>
    </row>
    <row r="167" spans="1:19" x14ac:dyDescent="0.25">
      <c r="A167" s="5">
        <v>2018</v>
      </c>
      <c r="B167" s="2">
        <v>43101</v>
      </c>
      <c r="C167" s="2">
        <v>43281</v>
      </c>
      <c r="D167" s="4">
        <v>5000</v>
      </c>
      <c r="E167" s="4">
        <v>5000</v>
      </c>
      <c r="F167" s="4">
        <v>56601</v>
      </c>
      <c r="G167" s="3" t="str">
        <f>VLOOKUP(F167,[1]Hoja4!$A:$B,2,0)</f>
        <v>EQUIPOS DE GENERACIÓN  ELÉCTRICA, APARATOS Y ACCESORIOS ELÉCTRICOS</v>
      </c>
      <c r="H167">
        <v>0</v>
      </c>
      <c r="I167">
        <v>14880</v>
      </c>
      <c r="J167">
        <v>0</v>
      </c>
      <c r="K167">
        <v>0</v>
      </c>
      <c r="L167">
        <v>0</v>
      </c>
      <c r="M167">
        <v>0</v>
      </c>
      <c r="N167" s="7" t="s">
        <v>176</v>
      </c>
      <c r="O167" s="6" t="s">
        <v>54</v>
      </c>
      <c r="P167" s="5" t="s">
        <v>53</v>
      </c>
      <c r="Q167" s="2">
        <v>43263</v>
      </c>
      <c r="R167" s="2">
        <v>43263</v>
      </c>
      <c r="S167" s="5" t="s">
        <v>55</v>
      </c>
    </row>
    <row r="168" spans="1:19" x14ac:dyDescent="0.25">
      <c r="A168" s="5">
        <v>2018</v>
      </c>
      <c r="B168" s="2">
        <v>43101</v>
      </c>
      <c r="C168" s="2">
        <v>43281</v>
      </c>
      <c r="D168" s="4">
        <v>5000</v>
      </c>
      <c r="E168" s="4">
        <v>5000</v>
      </c>
      <c r="F168" s="4">
        <v>56701</v>
      </c>
      <c r="G168" s="3" t="str">
        <f>VLOOKUP(F168,[1]Hoja4!$A:$B,2,0)</f>
        <v>HERRAMIENTAS</v>
      </c>
      <c r="H168">
        <v>0</v>
      </c>
      <c r="I168">
        <v>105760</v>
      </c>
      <c r="J168">
        <v>10764.8</v>
      </c>
      <c r="K168">
        <v>0</v>
      </c>
      <c r="L168">
        <v>0</v>
      </c>
      <c r="M168">
        <v>0</v>
      </c>
      <c r="N168" s="7" t="s">
        <v>160</v>
      </c>
      <c r="O168" s="6" t="s">
        <v>54</v>
      </c>
      <c r="P168" s="5" t="s">
        <v>53</v>
      </c>
      <c r="Q168" s="2">
        <v>43263</v>
      </c>
      <c r="R168" s="2">
        <v>43263</v>
      </c>
      <c r="S168" s="5" t="s">
        <v>55</v>
      </c>
    </row>
    <row r="169" spans="1:19" x14ac:dyDescent="0.25">
      <c r="A169" s="5">
        <v>2018</v>
      </c>
      <c r="B169" s="2">
        <v>43101</v>
      </c>
      <c r="C169" s="2">
        <v>43281</v>
      </c>
      <c r="D169" s="4">
        <v>5000</v>
      </c>
      <c r="E169" s="4">
        <v>5000</v>
      </c>
      <c r="F169" s="4">
        <v>56702</v>
      </c>
      <c r="G169" s="3" t="str">
        <f>VLOOKUP(F169,[1]Hoja4!$A:$B,2,0)</f>
        <v>REFACCIONES Y ACCESORIOS MAYORES</v>
      </c>
      <c r="H169">
        <v>0</v>
      </c>
      <c r="I169">
        <v>50000</v>
      </c>
      <c r="J169">
        <v>0</v>
      </c>
      <c r="K169">
        <v>0</v>
      </c>
      <c r="L169">
        <v>0</v>
      </c>
      <c r="M169">
        <v>0</v>
      </c>
      <c r="N169" s="7" t="s">
        <v>160</v>
      </c>
      <c r="O169" s="6" t="s">
        <v>54</v>
      </c>
      <c r="P169" s="5" t="s">
        <v>53</v>
      </c>
      <c r="Q169" s="2">
        <v>43263</v>
      </c>
      <c r="R169" s="2">
        <v>43263</v>
      </c>
      <c r="S169" s="5" t="s">
        <v>55</v>
      </c>
    </row>
    <row r="170" spans="1:19" x14ac:dyDescent="0.25">
      <c r="A170" s="5">
        <v>2018</v>
      </c>
      <c r="B170" s="2">
        <v>43101</v>
      </c>
      <c r="C170" s="2">
        <v>43281</v>
      </c>
      <c r="D170" s="4">
        <v>5000</v>
      </c>
      <c r="E170" s="4">
        <v>5000</v>
      </c>
      <c r="F170" s="4">
        <v>59101</v>
      </c>
      <c r="G170" s="3" t="str">
        <f>VLOOKUP(F170,[1]Hoja4!$A:$B,2,0)</f>
        <v>SOFTWARE</v>
      </c>
      <c r="H170">
        <v>0</v>
      </c>
      <c r="I170">
        <v>7603800</v>
      </c>
      <c r="J170">
        <v>0</v>
      </c>
      <c r="K170">
        <v>0</v>
      </c>
      <c r="L170">
        <v>0</v>
      </c>
      <c r="M170">
        <v>0</v>
      </c>
      <c r="N170" s="7" t="s">
        <v>177</v>
      </c>
      <c r="O170" s="6" t="s">
        <v>54</v>
      </c>
      <c r="P170" s="5" t="s">
        <v>53</v>
      </c>
      <c r="Q170" s="2">
        <v>43263</v>
      </c>
      <c r="R170" s="2">
        <v>43263</v>
      </c>
      <c r="S170" s="5" t="s">
        <v>55</v>
      </c>
    </row>
    <row r="171" spans="1:19" x14ac:dyDescent="0.25">
      <c r="N171" s="7"/>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2018-04-16T14:43:46Z</dcterms:created>
  <dcterms:modified xsi:type="dcterms:W3CDTF">2018-07-13T14:55:40Z</dcterms:modified>
</cp:coreProperties>
</file>