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2020\SIPOT\4t\"/>
    </mc:Choice>
  </mc:AlternateContent>
  <bookViews>
    <workbookView xWindow="0" yWindow="0" windowWidth="28800" windowHeight="12330"/>
  </bookViews>
  <sheets>
    <sheet name="Reporte de Formatos" sheetId="1" r:id="rId1"/>
  </sheets>
  <externalReferences>
    <externalReference r:id="rId2"/>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5" i="1" l="1"/>
  <c r="G156" i="1"/>
  <c r="G157" i="1"/>
  <c r="G158" i="1"/>
  <c r="G159" i="1"/>
  <c r="G160" i="1"/>
  <c r="G161" i="1"/>
  <c r="G153" i="1" l="1"/>
  <c r="G154" i="1"/>
  <c r="G150" i="1" l="1"/>
  <c r="G151" i="1"/>
  <c r="G152"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alcChain>
</file>

<file path=xl/sharedStrings.xml><?xml version="1.0" encoding="utf-8"?>
<sst xmlns="http://schemas.openxmlformats.org/spreadsheetml/2006/main" count="527" uniqueCount="117">
  <si>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</si>
  <si>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</si>
  <si>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</si>
  <si>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</si>
  <si>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</si>
  <si>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</si>
  <si>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</si>
  <si>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</si>
  <si>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</si>
  <si>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</si>
  <si>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</si>
  <si>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</si>
  <si>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</si>
  <si>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</si>
  <si>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</si>
  <si>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</si>
  <si>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</si>
  <si>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</si>
  <si>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</si>
  <si>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</si>
  <si>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</si>
  <si>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</si>
  <si>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</si>
  <si>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</si>
  <si>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</si>
  <si>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</si>
  <si>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</si>
  <si>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</si>
  <si>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</si>
  <si>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</si>
  <si>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</si>
  <si>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</si>
  <si>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</si>
  <si>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</si>
  <si>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</si>
  <si>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</si>
  <si>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</si>
  <si>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</si>
  <si>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</si>
  <si>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</si>
  <si>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</si>
  <si>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</si>
  <si>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</si>
  <si>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</si>
  <si>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</si>
  <si>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</si>
  <si>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</si>
  <si>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</si>
  <si>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</si>
  <si>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</si>
  <si>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</si>
  <si>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</si>
  <si>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Justificación de la modificación del presupuesto, en su caso</t>
  </si>
  <si>
    <t>LGT_ART70_FXXXIA_2020</t>
  </si>
  <si>
    <t>La variación que presenta es irrelevante.</t>
  </si>
  <si>
    <t>La variación deriva de la concentración de recursos por contingencia sanitaria, principalmente.</t>
  </si>
  <si>
    <t>Reprogramación de recursos a otras partidas de gasto.</t>
  </si>
  <si>
    <t>Deriva de los recibidos por adecuación compensada para pago de marcha.</t>
  </si>
  <si>
    <t>http://148.235.6.142/user3//2020/AYF/HIPERVINCULOS/REEPT_4T_2020.pdf</t>
  </si>
  <si>
    <t>Recursos recibidos por adecuaciones compensadas para el registro de la nómina (FONE)</t>
  </si>
  <si>
    <t>No presenta variaciones en el IV trimestre.</t>
  </si>
  <si>
    <t>Deriva de la reducción líquida según oficio SEP no. 715.2021.10/0025, producto, principalmente,  del esfuerzo del área de programación de recursos docentes de educación básica de este Organismo, resultado de los análisis detallados para la optimización de los recursos presupuestales, a través de transferencias de personal de un centro de trabajo a otro, a través de permutas, a través de fusión de grupos, inclusive del cierre oportuno de grupos y o centros de trabajo, siempre cuidando mantener la disponibilidad necesaria de maestros para dar el servicio de educación y con calidad.</t>
  </si>
  <si>
    <t>Deriva principalmente de la reducción líquida según oficio SEP no. 715.2021.10/0025, producto, del esfuerzo del área de programación de recursos docentes de educación básica de este Organismo, resultado de los análisis detallados para la optimización de los recursos presupuestales, a través de transferencias de personal de un centro de trabajo a otro, a través de permutas, a través de fusión de grupos, inclusive del cierre oportuno de grupos y o centros de trabajo, siempre cuidando mantener la disponibilidad necesaria de maestros para dar el servicio de educación y con calidad.</t>
  </si>
  <si>
    <t xml:space="preserve">La variación deriva de la reprogramación de recursos a otras partidas del gasto dentro del mismo capítulo para el registro de la nómina (FONE), principalmente. </t>
  </si>
  <si>
    <t>La variación deriva de la reprogramación de recursos a otras partidas del gasto dentro del mismo capítulo para el registro de la nómina (FONE), y de la reducción líquida según oficio SEP no. 715.2021.10/0025, producto, principalmente,  del esfuerzo del área de programación de recursos docentes de educación básica de este Organismo, resultado de los análisis detallados para la optimización de los recursos presupuestales, a través de transferencias de personal de un centro de trabajo a otro, a través de permutas, a través de fusión de grupos, inclusive del cierre oportuno de grupos y o centros de trabajo, siempre cuidando mantener la disponibilidad necesaria de maestros para dar el servicio de educación y con calidad.</t>
  </si>
  <si>
    <t>La variación deriva principalmente de la reprogramación de recursos a otras partidas del gasto dentro del mismo capítulo para el registro de la nómina (FONE), y de la reducción líquida según oficio SEP no. 715.2021.10/0025, producto, principalmente,  del esfuerzo del área de programación de recursos docentes de educación básica de este Organismo, resultado de los análisis detallados para la optimización de los recursos presupuestales, a través de transferencias de personal de un centro de trabajo a otro, a través de permutas, a través de fusión de grupos, inclusive del cierre oportuno de grupos y o centros de trabajo, siempre cuidando mantener la disponibilidad necesaria de maestros para dar el servicio de educación y con calidad.</t>
  </si>
  <si>
    <t>La variación deriva principalmente de la reprogramación de recursos para mantenimiento de planteles de educación básica.</t>
  </si>
  <si>
    <t>La variación deriva principalmente de la concentración de recursos y reprogramados para cubrir las necesidades de mantenimiento de planteles de educación básica.</t>
  </si>
  <si>
    <t>La variación deriva principalmente de la concentración de recursos para reintegro a TESOFE de programas federales, toda vez que, de acuerdo a las reglas de operación de los mismos, no se pudo utilizar al no poder llevar a cabo algunas actividades en virtud de la contingencia sanitaria, así como a la reprogramación a otras partidas de gasto.</t>
  </si>
  <si>
    <t>Deriva principalmente de los recursos recibidos para la adquisición de material de limpieza y sanitización para los planteles escolares de educación básica.</t>
  </si>
  <si>
    <t>Deriva de los recursos recibidos para adquisición de artículos para las salas multisensoriales, compra de manuales de educatrónica para capacitación a maestros y alumnos de escuelas de nivel secundaria, principalmente. Además, se adicionó con recursos recibidos en especie del Programa Nacional de Convivencia Escolar.</t>
  </si>
  <si>
    <t>La variación deriva principalmente de los recursos recibidos para la adquisición de mobiliario y pupitres para escuelas públicas de educación básica, material didáctico para el Programa Nacional de Inglés, y adquisición de mobiliario y equipo para el servicio de alimentación de las escuelas incorporadas al Programa de Escuelas de Tiempo Completo.</t>
  </si>
  <si>
    <t>Reprogramación de recursos a otras partidas de gasto, principalmente.</t>
  </si>
  <si>
    <t>Deriva de los recursos recibidos para la adquisición de mobiliario y equipo para el servicio de alimentación de las escuelas incorporadas al Programa de Escuelas de Tiempo Completo, principalmente.</t>
  </si>
  <si>
    <t>Recursos recibidos para la reparación de pupitres del alumnado de educación básica, regreso a clases 2020-2021</t>
  </si>
  <si>
    <t>Deriva principalmente de los recursos recibidos para la adquisición de material de limpieza y sanitización para los planteles escolares de educación básica, principalmente.</t>
  </si>
  <si>
    <t>La variación deriva principalmente de la concentración de recursos y reprogramados para cubrir las necesidades de mantenimiento de planteles de educación básica, así como de la concentración de recursos para reintegro a TESOFE de programas federales, toda vez que de acuerdo a las reglas de operación de los mismos, no se pudo utilizar al no poder llevar a cabo algunas actividades en virtud de la contingencia sanitaria.</t>
  </si>
  <si>
    <t>Recursos recibidos para adquisición de caretas protectora para personal de los Centros de Atención Infantil por contingencia sanitaria.</t>
  </si>
  <si>
    <t>La variación deriva de los recursos recibidos para la adquisición de material deportivo.</t>
  </si>
  <si>
    <t>La variación deriva de los recursos recibidos para la adquisición de material de higiene por contingencia sanitaria.</t>
  </si>
  <si>
    <t>Reprogramación de recursos a otras partidas de gasto y concentración de recursos y reprogramados para cubrir las necesidades de mantenimiento de planteles de educación básica.</t>
  </si>
  <si>
    <t>Deriva de los recursos para cubrir pagos por concepto de aportación de obra, depósitos en garantía a CFE e incrementos de carga de los planteles educativos.</t>
  </si>
  <si>
    <t>Deriva de los recursos para cubrir pagos del servicio de conducción de señales de este Organismo.</t>
  </si>
  <si>
    <t>La variación que presenta deriva de los recursos recibidos para el servicio de análisis de espectro para la red última milla, que permite una revisión y análisis de la plataforma inalámbrica.</t>
  </si>
  <si>
    <t>Reprogramación de recursos a otras partidas de gasto y concentración de recursos y reprogramados para cubrir las necesidades de mantenimiento de planteles de educación básica, principalmente</t>
  </si>
  <si>
    <t>Deriva de los recursos para el pago de servicio de grúa.</t>
  </si>
  <si>
    <t>La variación deriva de los recursos para el servicio de actualización tecnológica de los equipos de seguridad, licenciamiento de seguridad de informática karpesky 2020-2021 y mantenimiento del hardware Mundo Virtual de este Organismo.</t>
  </si>
  <si>
    <t>La variación deriva principalmente de la concentración de recursos y reprogramados para cubrir  las necesidades de mantenimiento de planteles de educación básica.</t>
  </si>
  <si>
    <t>Reprogramación de recursos a otras partidas de gasto y concentración de recursos y reprogramados para cubrir  las necesidades de mantenimiento de planteles de educación básica, principalmente</t>
  </si>
  <si>
    <t>Deriva de las reducciones líquidas por recursos no recibidos y devolución de pago por el derecho a examen EXAN-I CENEVAL, el cual no fue aplicado por contingencia sanitaria.</t>
  </si>
  <si>
    <t>Recursos recibidos por ampliación líquida para la contratación de los servicios de acceso a una plataforma o sistema para fortalecer la enseñanza y el aprendizaje de la lengua extranjera inglés en las escuelas de educación básica que cuenten con el Programa Nacional de Inglés.</t>
  </si>
  <si>
    <t>La variación deriva de la concentración de recursos y reprogramados para cubrir las necesidades de mantenimiento de planteles de educación básica.</t>
  </si>
  <si>
    <t>La variación deriva principalmente de la concentración de recursos para reintegro a TESOFE de programas federales, toda vez que de acuerdo a las reglas de operación de los mismos, no se pudo utilizar al no poder llevar a cabo algunas actividades en virtud de la contingencia sanitaria, así como a la reprogramación a otras partidas de gasto.</t>
  </si>
  <si>
    <t xml:space="preserve">Deriva de los recursos recibidos para renovación pólizas de responsabilidad civil de los Centros de Atención Infantil No. 1,2,3,4 y 5. </t>
  </si>
  <si>
    <t>Deriva de la concentración de recursos y reprogramados para cubrir las necesidades de mantenimiento de planteles de educación básica, principalmente</t>
  </si>
  <si>
    <t>Recursos para armado y empaquetado de libros del Programa Nacional de Inglés.</t>
  </si>
  <si>
    <t>Recursos para fletes para la distribución de libros de texto gratuitos y del Programa Nacional de Inglés, así como los fletes ocasionados por la recepción y distribución de material del Programa Nacional de Convivencia Escolar.</t>
  </si>
  <si>
    <t>La variación corresponde a los recursos recibidos   para mantenimiento escolar para atender el rezago de requerimientos de mantenimiento de alta prioridad para el cuidado de la integridad de los alumnos y reducir agenda de riesgo.</t>
  </si>
  <si>
    <t>Recursos recibidos para mantenimiento de chapas, extintores, planta de energía eléctrica, principalmente.</t>
  </si>
  <si>
    <t>Deriva de los recursos para la reparación de pupitres que consiste en la colocación de paleta, asiento y respaldo de madera a mesabancos, incluye soldadura, lijado y pintado de estructura metálica.</t>
  </si>
  <si>
    <t>Recursos recibidos para el proyecto de implementación de una plataforma de conectividad robusta y segura en el municipio de Bácum para transportar los servicios estatales de voz, datos, video e internet de alta calidad, para llevar conectividad e internet para zonas de alta marginación sin acceso a estos servicios.</t>
  </si>
  <si>
    <t>Recursos para mantener en operación y en comunicación al personal docente como administrativo, asegurando la continuidad de los procesos de las diferentes áreas de este organismo.</t>
  </si>
  <si>
    <t>Deriva de los recursos para el servicio de sanitización y desinfección de las oficinas de este organismo.</t>
  </si>
  <si>
    <t>Deriva de las reducciones líquidas realizadas por la Secretaría de Hacienda de acuerdo a la LDF Art 15 Disminución de los ingresos, por principio de sostenibilidad de balance presupuestario y de la conciliación con el reporte del Estado del Ejercicio y adecuaciones registradas por SH a la Secretaría de Educación y Cultura, específicamente a los Servicios Educativos del Estado de Sonora.</t>
  </si>
  <si>
    <t>Recursos para grabación, edición y postproducción de videos para campañas informativas institucionales</t>
  </si>
  <si>
    <t>Deriva de los recursos para capacitación de padres de familia para promover entornos seguros y saludables.</t>
  </si>
  <si>
    <t>Recursos recibidos para pago de laudos por sentencia laboral.</t>
  </si>
  <si>
    <t>Deriva de las reducciones líquidas realizadas por la Secretaría de Hacienda de acuerdo a la LDF Art 15 Disminución de los ingresos, por principio de sostenibilidad de balance presupuestario.</t>
  </si>
  <si>
    <t>Deriva de las reducciones líquidas atendiendo al Art 31 del Decreto no. 92 que aprueba el presupuesto para 2020 la Sría. Dará seguimiento efectuando ajustes para favorecer el balance presupuestario, art 36 tercer párrafo la Sría considerando el flujo de efectivo se hará las adecuaciones a los calendarios y fracs. V, vii, viiiv, ix y xix del art 22 del reglamento interior de la Secretaría de Hacienda</t>
  </si>
  <si>
    <t>Reprogramación de recursos a otras partidas de gasto y concentración de recursos reprogramados para cubrir las necesidades de mantenimiento de planteles de educación básica, principalmente.</t>
  </si>
  <si>
    <t>Deriva de las reducciones de acuerdo a la LDF Art 15 Disminución de los ingresos, por principio de sostenibilidad de balance presupuestario.</t>
  </si>
  <si>
    <t>Recursos recibidos por ampliación líquidas para el otorgamiento de becas a madres jóvenes y jóvenes embarazadas</t>
  </si>
  <si>
    <t>Recursos recibidos por adecuación compensada para la adquisición de equipo de cómputo de las diferentes áreas de este organismo, principalmente.</t>
  </si>
  <si>
    <t>Adquisición de videoproyector para escuela primaria Tomás Martínez Cruz ubicada en el poblado Miguel Alemán.</t>
  </si>
  <si>
    <t>Recursos para adquisición de máquina de coser y perkins para escuelas de educación especial</t>
  </si>
  <si>
    <t>Deriva de la concentración de recursos por cierre de ejercicio, principalmente.</t>
  </si>
  <si>
    <t>Deriva de la reducción líquida por cancelación de ADEFAS y recursos reintegrados a la TESOFE y Secretaría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</si>
</sst>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sz val="11"/>
      <color rgb="FF00000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3" borderId="1" xfId="0" applyFont="1" applyFill="1" applyBorder="1" applyAlignment="1">
      <alignment horizontal="center" wrapText="1"/>
    </xf>
    <xf numFmtId="0" fontId="1" fillId="0" borderId="0" xfId="0" applyFont="1"/>
    <xf numFmtId="14" fontId="1" fillId="0" borderId="0" xfId="0" applyNumberFormat="1" applyFont="1"/>
    <xf numFmtId="0" fontId="1" fillId="0" borderId="0" xfId="0" applyNumberFormat="1" applyFont="1" applyAlignment="1">
      <alignment horizontal="right"/>
    </xf>
    <xf numFmtId="0" fontId="1" fillId="0" borderId="0" xfId="0" applyNumberFormat="1" applyFont="1"/>
    <xf numFmtId="2" fontId="1" fillId="0" borderId="0" xfId="0" applyNumberFormat="1" applyFont="1"/>
    <xf numFmtId="0" fontId="1" fillId="0" borderId="0" xfId="0" applyFont="1"/>
    <xf numFmtId="0" fontId="2" fillId="0" borderId="0" xfId="1"/>
    <xf numFmtId="0" fontId="1" fillId="0" borderId="0" xfId="0" applyFont="1"/>
    <xf numFmtId="0" fontId="3" fillId="2" borderId="1" xfId="0" applyFont="1" applyFill="1" applyBorder="1" applyAlignment="1">
      <alignment horizontal="center"/>
    </xf>
    <xf numFmtId="0" fontId="1" fillId="0" borderId="0" xfId="0" applyFont="1"/>
    <xf numFmtId="0" fontId="1" fillId="3" borderId="1" xfId="0" applyFont="1" applyFill="1" applyBorder="1"/>
    <xf numFmtId="0" fontId="4" fillId="0" borderId="0" xfId="0" applyFont="1" applyBorder="1" applyAlignment="1">
      <alignment vertical="center" wrapText="1"/>
    </xf>
    <xf numFmtId="0" fontId="4"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abSelected="1" topLeftCell="L131" zoomScaleNormal="100" workbookViewId="0">
      <selection activeCell="N8" sqref="N8:N161"/>
    </sheetView>
  </sheetViews>
  <sheetFormatPr baseColWidth="10" defaultColWidth="9.140625" defaultRowHeight="12.75" x14ac:dyDescent="0.2"/>
  <cols>
    <col min="1" max="1" width="8" style="2" bestFit="1" customWidth="1"/>
    <col min="2" max="2" width="36.42578125" style="2" bestFit="1" customWidth="1"/>
    <col min="3" max="3" width="38.5703125" style="2" bestFit="1" customWidth="1"/>
    <col min="4" max="4" width="57.5703125" style="2" bestFit="1" customWidth="1"/>
    <col min="5" max="5" width="18" style="2" customWidth="1"/>
    <col min="6" max="6" width="59.140625" style="2" bestFit="1" customWidth="1"/>
    <col min="7" max="7" width="82" style="2" customWidth="1"/>
    <col min="8" max="8" width="83.28515625" style="2" customWidth="1"/>
    <col min="9" max="9" width="84.5703125" style="2" customWidth="1"/>
    <col min="10" max="10" width="87" style="2" customWidth="1"/>
    <col min="11" max="11" width="84.5703125" style="2" customWidth="1"/>
    <col min="12" max="12" width="81.42578125" style="2" customWidth="1"/>
    <col min="13" max="14" width="81.5703125" style="2" customWidth="1"/>
    <col min="15" max="15" width="61.42578125" style="2" bestFit="1" customWidth="1"/>
    <col min="16" max="16" width="73.140625" style="2" bestFit="1" customWidth="1"/>
    <col min="17" max="17" width="17.5703125" style="2" bestFit="1" customWidth="1"/>
    <col min="18" max="18" width="20.140625" style="2" bestFit="1" customWidth="1"/>
    <col min="19" max="19" width="17.140625" style="2" bestFit="1" customWidth="1"/>
    <col min="20" max="16384" width="9.140625" style="2"/>
  </cols>
  <sheetData>
    <row r="1" spans="1:19" hidden="1" x14ac:dyDescent="0.2">
      <c r="A1" s="2" t="s">
        <v>0</v>
      </c>
    </row>
    <row r="2" spans="1:19" x14ac:dyDescent="0.2">
      <c r="A2" s="10" t="s">
        <v>1</v>
      </c>
      <c r="B2" s="11"/>
      <c r="C2" s="11"/>
      <c r="D2" s="10" t="s">
        <v>2</v>
      </c>
      <c r="E2" s="11"/>
      <c r="F2" s="11"/>
      <c r="G2" s="10" t="s">
        <v>3</v>
      </c>
      <c r="H2" s="11"/>
      <c r="I2" s="11"/>
    </row>
    <row r="3" spans="1:19" x14ac:dyDescent="0.2">
      <c r="A3" s="12" t="s">
        <v>4</v>
      </c>
      <c r="B3" s="11"/>
      <c r="C3" s="11"/>
      <c r="D3" s="12" t="s">
        <v>53</v>
      </c>
      <c r="E3" s="11"/>
      <c r="F3" s="11"/>
      <c r="G3" s="12" t="s">
        <v>5</v>
      </c>
      <c r="H3" s="11"/>
      <c r="I3" s="11"/>
    </row>
    <row r="4" spans="1:19" hidden="1" x14ac:dyDescent="0.2">
      <c r="A4" s="2" t="s">
        <v>6</v>
      </c>
      <c r="B4" s="2" t="s">
        <v>7</v>
      </c>
      <c r="C4" s="2" t="s">
        <v>7</v>
      </c>
      <c r="D4" s="2" t="s">
        <v>6</v>
      </c>
      <c r="E4" s="2" t="s">
        <v>6</v>
      </c>
      <c r="F4" s="2" t="s">
        <v>6</v>
      </c>
      <c r="G4" s="2" t="s">
        <v>6</v>
      </c>
      <c r="H4" s="2" t="s">
        <v>8</v>
      </c>
      <c r="I4" s="2" t="s">
        <v>8</v>
      </c>
      <c r="J4" s="2" t="s">
        <v>8</v>
      </c>
      <c r="K4" s="2" t="s">
        <v>8</v>
      </c>
      <c r="L4" s="2" t="s">
        <v>8</v>
      </c>
      <c r="M4" s="2" t="s">
        <v>8</v>
      </c>
      <c r="N4" s="2" t="s">
        <v>9</v>
      </c>
      <c r="O4" s="2" t="s">
        <v>10</v>
      </c>
      <c r="P4" s="2" t="s">
        <v>9</v>
      </c>
      <c r="Q4" s="2" t="s">
        <v>7</v>
      </c>
      <c r="R4" s="2" t="s">
        <v>11</v>
      </c>
      <c r="S4" s="2" t="s">
        <v>12</v>
      </c>
    </row>
    <row r="5" spans="1:19"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row>
    <row r="6" spans="1:19" x14ac:dyDescent="0.2">
      <c r="A6" s="10" t="s">
        <v>32</v>
      </c>
      <c r="B6" s="11"/>
      <c r="C6" s="11"/>
      <c r="D6" s="11"/>
      <c r="E6" s="11"/>
      <c r="F6" s="11"/>
      <c r="G6" s="11"/>
      <c r="H6" s="11"/>
      <c r="I6" s="11"/>
      <c r="J6" s="11"/>
      <c r="K6" s="11"/>
      <c r="L6" s="11"/>
      <c r="M6" s="11"/>
      <c r="N6" s="11"/>
      <c r="O6" s="11"/>
      <c r="P6" s="11"/>
      <c r="Q6" s="11"/>
      <c r="R6" s="11"/>
      <c r="S6" s="11"/>
    </row>
    <row r="7" spans="1:19" ht="63.75" x14ac:dyDescent="0.2">
      <c r="A7" s="1" t="s">
        <v>33</v>
      </c>
      <c r="B7" s="1" t="s">
        <v>34</v>
      </c>
      <c r="C7" s="1" t="s">
        <v>35</v>
      </c>
      <c r="D7" s="1" t="s">
        <v>36</v>
      </c>
      <c r="E7" s="1" t="s">
        <v>37</v>
      </c>
      <c r="F7" s="1" t="s">
        <v>38</v>
      </c>
      <c r="G7" s="1" t="s">
        <v>39</v>
      </c>
      <c r="H7" s="1" t="s">
        <v>40</v>
      </c>
      <c r="I7" s="1" t="s">
        <v>41</v>
      </c>
      <c r="J7" s="1" t="s">
        <v>42</v>
      </c>
      <c r="K7" s="1" t="s">
        <v>43</v>
      </c>
      <c r="L7" s="1" t="s">
        <v>44</v>
      </c>
      <c r="M7" s="1" t="s">
        <v>45</v>
      </c>
      <c r="N7" s="1" t="s">
        <v>52</v>
      </c>
      <c r="O7" s="1" t="s">
        <v>46</v>
      </c>
      <c r="P7" s="1" t="s">
        <v>47</v>
      </c>
      <c r="Q7" s="1" t="s">
        <v>48</v>
      </c>
      <c r="R7" s="1" t="s">
        <v>49</v>
      </c>
      <c r="S7" s="1" t="s">
        <v>50</v>
      </c>
    </row>
    <row r="8" spans="1:19" ht="15" x14ac:dyDescent="0.25">
      <c r="A8" s="2">
        <v>2020</v>
      </c>
      <c r="B8" s="3">
        <v>43831</v>
      </c>
      <c r="C8" s="3">
        <v>44561</v>
      </c>
      <c r="D8" s="4">
        <v>1000</v>
      </c>
      <c r="E8" s="4">
        <v>1100</v>
      </c>
      <c r="F8" s="5">
        <v>11301</v>
      </c>
      <c r="G8" s="6" t="str">
        <f>VLOOKUP(F8,[1]Hoja4!$A:$B,2,0)</f>
        <v>SUELDOS</v>
      </c>
      <c r="H8" s="6">
        <v>4273350813.0100002</v>
      </c>
      <c r="I8" s="6">
        <v>4280319850.1100001</v>
      </c>
      <c r="J8" s="6">
        <v>4280319850.1100001</v>
      </c>
      <c r="K8" s="6">
        <v>4280319850.1100001</v>
      </c>
      <c r="L8" s="6">
        <v>4280319850.1100001</v>
      </c>
      <c r="M8" s="6">
        <v>4280319850.1100001</v>
      </c>
      <c r="N8" s="13" t="s">
        <v>59</v>
      </c>
      <c r="O8" s="8" t="s">
        <v>58</v>
      </c>
      <c r="P8" s="2" t="s">
        <v>51</v>
      </c>
      <c r="Q8" s="3">
        <v>44214</v>
      </c>
      <c r="R8" s="3">
        <v>44214</v>
      </c>
    </row>
    <row r="9" spans="1:19" ht="15" x14ac:dyDescent="0.25">
      <c r="A9" s="2">
        <v>2020</v>
      </c>
      <c r="B9" s="3">
        <v>43831</v>
      </c>
      <c r="C9" s="3">
        <v>44561</v>
      </c>
      <c r="D9" s="4">
        <v>1000</v>
      </c>
      <c r="E9" s="4">
        <v>1200</v>
      </c>
      <c r="F9" s="5">
        <v>12101</v>
      </c>
      <c r="G9" s="6" t="str">
        <f>VLOOKUP(F9,[1]Hoja4!$A:$B,2,0)</f>
        <v>HONORARIOS</v>
      </c>
      <c r="H9" s="6">
        <v>500000</v>
      </c>
      <c r="I9" s="6">
        <v>690154.56</v>
      </c>
      <c r="J9" s="6">
        <v>690154.56</v>
      </c>
      <c r="K9" s="6">
        <v>690154.56</v>
      </c>
      <c r="L9" s="6">
        <v>690154.56</v>
      </c>
      <c r="M9" s="6">
        <v>690154.56</v>
      </c>
      <c r="N9" s="13" t="s">
        <v>60</v>
      </c>
      <c r="O9" s="8" t="s">
        <v>58</v>
      </c>
      <c r="P9" s="2" t="s">
        <v>51</v>
      </c>
      <c r="Q9" s="3">
        <v>44214</v>
      </c>
      <c r="R9" s="3">
        <v>44214</v>
      </c>
    </row>
    <row r="10" spans="1:19" ht="99.75" x14ac:dyDescent="0.25">
      <c r="A10" s="2">
        <v>2020</v>
      </c>
      <c r="B10" s="3">
        <v>43831</v>
      </c>
      <c r="C10" s="3">
        <v>44561</v>
      </c>
      <c r="D10" s="4">
        <v>1000</v>
      </c>
      <c r="E10" s="4">
        <v>1200</v>
      </c>
      <c r="F10" s="5">
        <v>12202</v>
      </c>
      <c r="G10" s="6" t="str">
        <f>VLOOKUP(F10,[1]Hoja4!$A:$B,2,0)</f>
        <v>COMPENSACIONES A SUSTITUTOS DE PROFESORES</v>
      </c>
      <c r="H10" s="6">
        <v>28714626</v>
      </c>
      <c r="I10" s="6">
        <v>10663898.16</v>
      </c>
      <c r="J10" s="6">
        <v>10663898.16</v>
      </c>
      <c r="K10" s="6">
        <v>10663898.16</v>
      </c>
      <c r="L10" s="6">
        <v>10663898.16</v>
      </c>
      <c r="M10" s="6">
        <v>10663898.16</v>
      </c>
      <c r="N10" s="13" t="s">
        <v>61</v>
      </c>
      <c r="O10" s="8" t="s">
        <v>58</v>
      </c>
      <c r="P10" s="2" t="s">
        <v>51</v>
      </c>
      <c r="Q10" s="3">
        <v>44214</v>
      </c>
      <c r="R10" s="3">
        <v>44214</v>
      </c>
    </row>
    <row r="11" spans="1:19" ht="99.75" x14ac:dyDescent="0.25">
      <c r="A11" s="2">
        <v>2020</v>
      </c>
      <c r="B11" s="3">
        <v>43831</v>
      </c>
      <c r="C11" s="3">
        <v>44561</v>
      </c>
      <c r="D11" s="4">
        <v>1000</v>
      </c>
      <c r="E11" s="4">
        <v>1300</v>
      </c>
      <c r="F11" s="5">
        <v>13101</v>
      </c>
      <c r="G11" s="6" t="str">
        <f>VLOOKUP(F11,[1]Hoja4!$A:$B,2,0)</f>
        <v>PRIMAS Y ACREDITACIONES POR AÑOS DE SERVICIO EFECTIVO PRESTADO</v>
      </c>
      <c r="H11" s="6">
        <v>42088689</v>
      </c>
      <c r="I11" s="6">
        <v>36731906.18999999</v>
      </c>
      <c r="J11" s="6">
        <v>36731906.18999999</v>
      </c>
      <c r="K11" s="6">
        <v>36731906.18999999</v>
      </c>
      <c r="L11" s="6">
        <v>36731906.18999999</v>
      </c>
      <c r="M11" s="6">
        <v>36731906.18999999</v>
      </c>
      <c r="N11" s="13" t="s">
        <v>61</v>
      </c>
      <c r="O11" s="8" t="s">
        <v>58</v>
      </c>
      <c r="P11" s="2" t="s">
        <v>51</v>
      </c>
      <c r="Q11" s="3">
        <v>44214</v>
      </c>
      <c r="R11" s="3">
        <v>44214</v>
      </c>
    </row>
    <row r="12" spans="1:19" ht="15" x14ac:dyDescent="0.25">
      <c r="A12" s="2">
        <v>2020</v>
      </c>
      <c r="B12" s="3">
        <v>43831</v>
      </c>
      <c r="C12" s="3">
        <v>44561</v>
      </c>
      <c r="D12" s="4">
        <v>1000</v>
      </c>
      <c r="E12" s="4">
        <v>1300</v>
      </c>
      <c r="F12" s="5">
        <v>13201</v>
      </c>
      <c r="G12" s="6" t="str">
        <f>VLOOKUP(F12,[1]Hoja4!$A:$B,2,0)</f>
        <v>PRIMA DE VACACIONES  Y DOMINICAL</v>
      </c>
      <c r="H12" s="6">
        <v>109979721</v>
      </c>
      <c r="I12" s="6">
        <v>116109092.72999999</v>
      </c>
      <c r="J12" s="6">
        <v>116109092.72999999</v>
      </c>
      <c r="K12" s="6">
        <v>116109092.72999999</v>
      </c>
      <c r="L12" s="6">
        <v>116109092.72999999</v>
      </c>
      <c r="M12" s="6">
        <v>116109092.72999999</v>
      </c>
      <c r="N12" s="13" t="s">
        <v>59</v>
      </c>
      <c r="O12" s="8" t="s">
        <v>58</v>
      </c>
      <c r="P12" s="2" t="s">
        <v>51</v>
      </c>
      <c r="Q12" s="3">
        <v>44214</v>
      </c>
      <c r="R12" s="3">
        <v>44214</v>
      </c>
    </row>
    <row r="13" spans="1:19" ht="15" x14ac:dyDescent="0.25">
      <c r="A13" s="2">
        <v>2020</v>
      </c>
      <c r="B13" s="3">
        <v>43831</v>
      </c>
      <c r="C13" s="3">
        <v>44561</v>
      </c>
      <c r="D13" s="4">
        <v>1000</v>
      </c>
      <c r="E13" s="4">
        <v>1300</v>
      </c>
      <c r="F13" s="5">
        <v>13202</v>
      </c>
      <c r="G13" s="6" t="str">
        <f>VLOOKUP(F13,[1]Hoja4!$A:$B,2,0)</f>
        <v>AGUINALDO O GRATIFICACIÓN POR FIN DE AÑO</v>
      </c>
      <c r="H13" s="6">
        <v>724677957</v>
      </c>
      <c r="I13" s="6">
        <v>793841429.52000022</v>
      </c>
      <c r="J13" s="6">
        <v>793841429.52000022</v>
      </c>
      <c r="K13" s="6">
        <v>793841429.52000022</v>
      </c>
      <c r="L13" s="6">
        <v>793841429.52000022</v>
      </c>
      <c r="M13" s="6">
        <v>793841429.52000022</v>
      </c>
      <c r="N13" s="13" t="s">
        <v>59</v>
      </c>
      <c r="O13" s="8" t="s">
        <v>58</v>
      </c>
      <c r="P13" s="2" t="s">
        <v>51</v>
      </c>
      <c r="Q13" s="3">
        <v>44214</v>
      </c>
      <c r="R13" s="3">
        <v>44214</v>
      </c>
    </row>
    <row r="14" spans="1:19" ht="99.75" x14ac:dyDescent="0.25">
      <c r="A14" s="2">
        <v>2020</v>
      </c>
      <c r="B14" s="3">
        <v>43831</v>
      </c>
      <c r="C14" s="3">
        <v>44561</v>
      </c>
      <c r="D14" s="4">
        <v>1000</v>
      </c>
      <c r="E14" s="4">
        <v>1300</v>
      </c>
      <c r="F14" s="5">
        <v>13401</v>
      </c>
      <c r="G14" s="6" t="str">
        <f>VLOOKUP(F14,[1]Hoja4!$A:$B,2,0)</f>
        <v>ACREDITACIÓN POR TITULACIÓN EN LA DOCENCIA</v>
      </c>
      <c r="H14" s="6">
        <v>63135</v>
      </c>
      <c r="I14" s="6">
        <v>48898.979999999996</v>
      </c>
      <c r="J14" s="6">
        <v>48898.979999999996</v>
      </c>
      <c r="K14" s="6">
        <v>48898.979999999996</v>
      </c>
      <c r="L14" s="6">
        <v>48898.979999999996</v>
      </c>
      <c r="M14" s="6">
        <v>48898.979999999996</v>
      </c>
      <c r="N14" s="13" t="s">
        <v>61</v>
      </c>
      <c r="O14" s="8" t="s">
        <v>58</v>
      </c>
      <c r="P14" s="2" t="s">
        <v>51</v>
      </c>
      <c r="Q14" s="3">
        <v>44214</v>
      </c>
      <c r="R14" s="3">
        <v>44214</v>
      </c>
    </row>
    <row r="15" spans="1:19" ht="99.75" x14ac:dyDescent="0.25">
      <c r="A15" s="2">
        <v>2020</v>
      </c>
      <c r="B15" s="3">
        <v>43831</v>
      </c>
      <c r="C15" s="3">
        <v>44561</v>
      </c>
      <c r="D15" s="4">
        <v>1000</v>
      </c>
      <c r="E15" s="4">
        <v>1300</v>
      </c>
      <c r="F15" s="5">
        <v>13402</v>
      </c>
      <c r="G15" s="6" t="str">
        <f>VLOOKUP(F15,[1]Hoja4!$A:$B,2,0)</f>
        <v>COMPENSACIÓN A DIRECTORES DEL MAGISTERIO(FORTALECIMIENTO CURRICULAR)</v>
      </c>
      <c r="H15" s="6">
        <v>17802</v>
      </c>
      <c r="I15" s="6">
        <v>10889.11</v>
      </c>
      <c r="J15" s="6">
        <v>10889.11</v>
      </c>
      <c r="K15" s="6">
        <v>10889.11</v>
      </c>
      <c r="L15" s="6">
        <v>10889.11</v>
      </c>
      <c r="M15" s="6">
        <v>10889.11</v>
      </c>
      <c r="N15" s="13" t="s">
        <v>61</v>
      </c>
      <c r="O15" s="8" t="s">
        <v>58</v>
      </c>
      <c r="P15" s="2" t="s">
        <v>51</v>
      </c>
      <c r="Q15" s="3">
        <v>44214</v>
      </c>
      <c r="R15" s="3">
        <v>44214</v>
      </c>
    </row>
    <row r="16" spans="1:19" ht="15" x14ac:dyDescent="0.25">
      <c r="A16" s="2">
        <v>2020</v>
      </c>
      <c r="B16" s="3">
        <v>43831</v>
      </c>
      <c r="C16" s="3">
        <v>44561</v>
      </c>
      <c r="D16" s="4">
        <v>1000</v>
      </c>
      <c r="E16" s="4">
        <v>1300</v>
      </c>
      <c r="F16" s="5">
        <v>13404</v>
      </c>
      <c r="G16" s="6" t="str">
        <f>VLOOKUP(F16,[1]Hoja4!$A:$B,2,0)</f>
        <v>BONO DE PRODUCTIVIDAD</v>
      </c>
      <c r="H16" s="6">
        <v>1490400</v>
      </c>
      <c r="I16" s="6">
        <v>1682648.37</v>
      </c>
      <c r="J16" s="6">
        <v>1682648.37</v>
      </c>
      <c r="K16" s="6">
        <v>1682648.37</v>
      </c>
      <c r="L16" s="6">
        <v>1682648.37</v>
      </c>
      <c r="M16" s="6">
        <v>1682648.37</v>
      </c>
      <c r="N16" s="13" t="s">
        <v>59</v>
      </c>
      <c r="O16" s="8" t="s">
        <v>58</v>
      </c>
      <c r="P16" s="2" t="s">
        <v>51</v>
      </c>
      <c r="Q16" s="3">
        <v>44214</v>
      </c>
      <c r="R16" s="3">
        <v>44214</v>
      </c>
    </row>
    <row r="17" spans="1:18" ht="99.75" x14ac:dyDescent="0.25">
      <c r="A17" s="2">
        <v>2020</v>
      </c>
      <c r="B17" s="3">
        <v>43831</v>
      </c>
      <c r="C17" s="3">
        <v>44561</v>
      </c>
      <c r="D17" s="4">
        <v>1000</v>
      </c>
      <c r="E17" s="4">
        <v>1300</v>
      </c>
      <c r="F17" s="5">
        <v>13407</v>
      </c>
      <c r="G17" s="6" t="str">
        <f>VLOOKUP(F17,[1]Hoja4!$A:$B,2,0)</f>
        <v>COMPENSACIONES ADICIONALES POR SERVICIOS ESPECIALES</v>
      </c>
      <c r="H17" s="6">
        <v>26866530</v>
      </c>
      <c r="I17" s="6">
        <v>20450793.299999997</v>
      </c>
      <c r="J17" s="6">
        <v>20450793.299999997</v>
      </c>
      <c r="K17" s="6">
        <v>20450793.299999997</v>
      </c>
      <c r="L17" s="6">
        <v>20450793.299999997</v>
      </c>
      <c r="M17" s="6">
        <v>20450793.299999997</v>
      </c>
      <c r="N17" s="13" t="s">
        <v>61</v>
      </c>
      <c r="O17" s="8" t="s">
        <v>58</v>
      </c>
      <c r="P17" s="2" t="s">
        <v>51</v>
      </c>
      <c r="Q17" s="3">
        <v>44214</v>
      </c>
      <c r="R17" s="3">
        <v>44214</v>
      </c>
    </row>
    <row r="18" spans="1:18" ht="99.75" x14ac:dyDescent="0.25">
      <c r="A18" s="2">
        <v>2020</v>
      </c>
      <c r="B18" s="3">
        <v>43831</v>
      </c>
      <c r="C18" s="3">
        <v>44561</v>
      </c>
      <c r="D18" s="4">
        <v>1000</v>
      </c>
      <c r="E18" s="4">
        <v>1300</v>
      </c>
      <c r="F18" s="5">
        <v>13408</v>
      </c>
      <c r="G18" s="6" t="str">
        <f>VLOOKUP(F18,[1]Hoja4!$A:$B,2,0)</f>
        <v>ASIGNACIONES DOCENTES, PEDAGÓGICAS GENÉRICAS  Y ESPECIFICAS</v>
      </c>
      <c r="H18" s="6">
        <v>112265415</v>
      </c>
      <c r="I18" s="6">
        <v>95038975.420000002</v>
      </c>
      <c r="J18" s="6">
        <v>95038975.420000002</v>
      </c>
      <c r="K18" s="6">
        <v>95038975.420000002</v>
      </c>
      <c r="L18" s="6">
        <v>95038975.420000002</v>
      </c>
      <c r="M18" s="6">
        <v>95038975.420000002</v>
      </c>
      <c r="N18" s="13" t="s">
        <v>62</v>
      </c>
      <c r="O18" s="8" t="s">
        <v>58</v>
      </c>
      <c r="P18" s="2" t="s">
        <v>51</v>
      </c>
      <c r="Q18" s="3">
        <v>44214</v>
      </c>
      <c r="R18" s="3">
        <v>44214</v>
      </c>
    </row>
    <row r="19" spans="1:18" ht="15" x14ac:dyDescent="0.25">
      <c r="A19" s="2">
        <v>2020</v>
      </c>
      <c r="B19" s="3">
        <v>43831</v>
      </c>
      <c r="C19" s="3">
        <v>44561</v>
      </c>
      <c r="D19" s="4">
        <v>1000</v>
      </c>
      <c r="E19" s="4">
        <v>1300</v>
      </c>
      <c r="F19" s="5">
        <v>13409</v>
      </c>
      <c r="G19" s="6" t="str">
        <f>VLOOKUP(F19,[1]Hoja4!$A:$B,2,0)</f>
        <v>COMPENSACIÓN POR ADQUISICIÓN DE MATERIAL DIDÁCTICO</v>
      </c>
      <c r="H19" s="6">
        <v>61263720</v>
      </c>
      <c r="I19" s="6">
        <v>73787423.859999985</v>
      </c>
      <c r="J19" s="6">
        <v>73787423.859999985</v>
      </c>
      <c r="K19" s="6">
        <v>73787423.859999985</v>
      </c>
      <c r="L19" s="6">
        <v>73787423.859999985</v>
      </c>
      <c r="M19" s="6">
        <v>73787423.859999985</v>
      </c>
      <c r="N19" s="13" t="s">
        <v>59</v>
      </c>
      <c r="O19" s="8" t="s">
        <v>58</v>
      </c>
      <c r="P19" s="2" t="s">
        <v>51</v>
      </c>
      <c r="Q19" s="3">
        <v>44214</v>
      </c>
      <c r="R19" s="3">
        <v>44214</v>
      </c>
    </row>
    <row r="20" spans="1:18" ht="99.75" x14ac:dyDescent="0.25">
      <c r="A20" s="2">
        <v>2020</v>
      </c>
      <c r="B20" s="3">
        <v>43831</v>
      </c>
      <c r="C20" s="3">
        <v>44561</v>
      </c>
      <c r="D20" s="4">
        <v>1000</v>
      </c>
      <c r="E20" s="4">
        <v>1400</v>
      </c>
      <c r="F20" s="5">
        <v>14101</v>
      </c>
      <c r="G20" s="6" t="str">
        <f>VLOOKUP(F20,[1]Hoja4!$A:$B,2,0)</f>
        <v>APORTACIONES AL ISSSTE</v>
      </c>
      <c r="H20" s="6">
        <v>372998475</v>
      </c>
      <c r="I20" s="6">
        <v>347961550.46999997</v>
      </c>
      <c r="J20" s="6">
        <v>347961550.46999997</v>
      </c>
      <c r="K20" s="6">
        <v>347961550.46999997</v>
      </c>
      <c r="L20" s="6">
        <v>347961550.46999997</v>
      </c>
      <c r="M20" s="6">
        <v>347961550.46999997</v>
      </c>
      <c r="N20" s="13" t="s">
        <v>62</v>
      </c>
      <c r="O20" s="8" t="s">
        <v>58</v>
      </c>
      <c r="P20" s="2" t="s">
        <v>51</v>
      </c>
      <c r="Q20" s="3">
        <v>44214</v>
      </c>
      <c r="R20" s="3">
        <v>44214</v>
      </c>
    </row>
    <row r="21" spans="1:18" ht="28.5" x14ac:dyDescent="0.25">
      <c r="A21" s="2">
        <v>2020</v>
      </c>
      <c r="B21" s="3">
        <v>43831</v>
      </c>
      <c r="C21" s="3">
        <v>44561</v>
      </c>
      <c r="D21" s="4">
        <v>1000</v>
      </c>
      <c r="E21" s="4">
        <v>1400</v>
      </c>
      <c r="F21" s="5">
        <v>14105</v>
      </c>
      <c r="G21" s="6" t="str">
        <f>VLOOKUP(F21,[1]Hoja4!$A:$B,2,0)</f>
        <v>APORTACIONES AL SEGURO DE CESANTÍA DE EDAD AVANZADA Y VEJEZ</v>
      </c>
      <c r="H21" s="6">
        <v>124014735</v>
      </c>
      <c r="I21" s="6">
        <v>112438315.55000001</v>
      </c>
      <c r="J21" s="6">
        <v>112438315.55000001</v>
      </c>
      <c r="K21" s="6">
        <v>112438315.55000001</v>
      </c>
      <c r="L21" s="6">
        <v>112438315.55000001</v>
      </c>
      <c r="M21" s="6">
        <v>112438315.55000001</v>
      </c>
      <c r="N21" s="13" t="s">
        <v>63</v>
      </c>
      <c r="O21" s="8" t="s">
        <v>58</v>
      </c>
      <c r="P21" s="2" t="s">
        <v>51</v>
      </c>
      <c r="Q21" s="3">
        <v>44214</v>
      </c>
      <c r="R21" s="3">
        <v>44214</v>
      </c>
    </row>
    <row r="22" spans="1:18" ht="28.5" x14ac:dyDescent="0.25">
      <c r="A22" s="2">
        <v>2020</v>
      </c>
      <c r="B22" s="3">
        <v>43831</v>
      </c>
      <c r="C22" s="3">
        <v>44561</v>
      </c>
      <c r="D22" s="4">
        <v>1000</v>
      </c>
      <c r="E22" s="4">
        <v>1400</v>
      </c>
      <c r="F22" s="5">
        <v>14201</v>
      </c>
      <c r="G22" s="6" t="str">
        <f>VLOOKUP(F22,[1]Hoja4!$A:$B,2,0)</f>
        <v>APORTACIONES AL FOVISSSTE</v>
      </c>
      <c r="H22" s="6">
        <v>191912391</v>
      </c>
      <c r="I22" s="6">
        <v>177068538.01000002</v>
      </c>
      <c r="J22" s="6">
        <v>177068538.01000002</v>
      </c>
      <c r="K22" s="6">
        <v>177068538.01000002</v>
      </c>
      <c r="L22" s="6">
        <v>177068538.01000002</v>
      </c>
      <c r="M22" s="6">
        <v>177068538.01000002</v>
      </c>
      <c r="N22" s="13" t="s">
        <v>63</v>
      </c>
      <c r="O22" s="8" t="s">
        <v>58</v>
      </c>
      <c r="P22" s="2" t="s">
        <v>51</v>
      </c>
      <c r="Q22" s="3">
        <v>44214</v>
      </c>
      <c r="R22" s="3">
        <v>44214</v>
      </c>
    </row>
    <row r="23" spans="1:18" ht="28.5" x14ac:dyDescent="0.25">
      <c r="A23" s="2">
        <v>2020</v>
      </c>
      <c r="B23" s="3">
        <v>43831</v>
      </c>
      <c r="C23" s="3">
        <v>44561</v>
      </c>
      <c r="D23" s="4">
        <v>1000</v>
      </c>
      <c r="E23" s="4">
        <v>1400</v>
      </c>
      <c r="F23" s="5">
        <v>14301</v>
      </c>
      <c r="G23" s="6" t="str">
        <f>VLOOKUP(F23,[1]Hoja4!$A:$B,2,0)</f>
        <v>APORTACIONES AL SISTEMA DE AHORRO PARA EL RETIRO</v>
      </c>
      <c r="H23" s="6">
        <v>83422552.5</v>
      </c>
      <c r="I23" s="6">
        <v>70827390.299999997</v>
      </c>
      <c r="J23" s="6">
        <v>70827390.299999997</v>
      </c>
      <c r="K23" s="6">
        <v>70827390.299999997</v>
      </c>
      <c r="L23" s="6">
        <v>70827390.299999997</v>
      </c>
      <c r="M23" s="6">
        <v>70827390.299999997</v>
      </c>
      <c r="N23" s="13" t="s">
        <v>63</v>
      </c>
      <c r="O23" s="8" t="s">
        <v>58</v>
      </c>
      <c r="P23" s="2" t="s">
        <v>51</v>
      </c>
      <c r="Q23" s="3">
        <v>44214</v>
      </c>
      <c r="R23" s="3">
        <v>44214</v>
      </c>
    </row>
    <row r="24" spans="1:18" ht="15" x14ac:dyDescent="0.25">
      <c r="A24" s="2">
        <v>2020</v>
      </c>
      <c r="B24" s="3">
        <v>43831</v>
      </c>
      <c r="C24" s="3">
        <v>44561</v>
      </c>
      <c r="D24" s="4">
        <v>1000</v>
      </c>
      <c r="E24" s="4">
        <v>1400</v>
      </c>
      <c r="F24" s="5">
        <v>14302</v>
      </c>
      <c r="G24" s="6" t="str">
        <f>VLOOKUP(F24,[1]Hoja4!$A:$B,2,0)</f>
        <v>DEPÓSITOS PARA EL AHORRO SOLIDARIO</v>
      </c>
      <c r="H24" s="6">
        <v>31843327.5</v>
      </c>
      <c r="I24" s="6">
        <v>38032074.440000005</v>
      </c>
      <c r="J24" s="6">
        <v>38032074.440000005</v>
      </c>
      <c r="K24" s="6">
        <v>38032074.440000005</v>
      </c>
      <c r="L24" s="6">
        <v>38032074.440000005</v>
      </c>
      <c r="M24" s="6">
        <v>38032074.440000005</v>
      </c>
      <c r="N24" s="13" t="s">
        <v>59</v>
      </c>
      <c r="O24" s="8" t="s">
        <v>58</v>
      </c>
      <c r="P24" s="2" t="s">
        <v>51</v>
      </c>
      <c r="Q24" s="3">
        <v>44214</v>
      </c>
      <c r="R24" s="3">
        <v>44214</v>
      </c>
    </row>
    <row r="25" spans="1:18" ht="99.75" x14ac:dyDescent="0.25">
      <c r="A25" s="2">
        <v>2020</v>
      </c>
      <c r="B25" s="3">
        <v>43831</v>
      </c>
      <c r="C25" s="3">
        <v>44561</v>
      </c>
      <c r="D25" s="4">
        <v>1000</v>
      </c>
      <c r="E25" s="4">
        <v>1400</v>
      </c>
      <c r="F25" s="5">
        <v>14401</v>
      </c>
      <c r="G25" s="6" t="str">
        <f>VLOOKUP(F25,[1]Hoja4!$A:$B,2,0)</f>
        <v>APORTACIONES PARA EL SEGURO DE VIDA DEL PERSONAL CIVIL</v>
      </c>
      <c r="H25" s="6">
        <v>72523899</v>
      </c>
      <c r="I25" s="6">
        <v>68851715.600000009</v>
      </c>
      <c r="J25" s="6">
        <v>68851715.600000009</v>
      </c>
      <c r="K25" s="6">
        <v>68851715.600000009</v>
      </c>
      <c r="L25" s="6">
        <v>68851715.600000009</v>
      </c>
      <c r="M25" s="6">
        <v>68851715.600000009</v>
      </c>
      <c r="N25" s="13" t="s">
        <v>61</v>
      </c>
      <c r="O25" s="8" t="s">
        <v>58</v>
      </c>
      <c r="P25" s="2" t="s">
        <v>51</v>
      </c>
      <c r="Q25" s="3">
        <v>44214</v>
      </c>
      <c r="R25" s="3">
        <v>44214</v>
      </c>
    </row>
    <row r="26" spans="1:18" ht="99.75" x14ac:dyDescent="0.25">
      <c r="A26" s="2">
        <v>2020</v>
      </c>
      <c r="B26" s="3">
        <v>43831</v>
      </c>
      <c r="C26" s="3">
        <v>44561</v>
      </c>
      <c r="D26" s="4">
        <v>1000</v>
      </c>
      <c r="E26" s="4">
        <v>1400</v>
      </c>
      <c r="F26" s="5">
        <v>14405</v>
      </c>
      <c r="G26" s="6" t="str">
        <f>VLOOKUP(F26,[1]Hoja4!$A:$B,2,0)</f>
        <v>APORTACIONES PARA EL SEGURO COLECTIVO DE RETIRO</v>
      </c>
      <c r="H26" s="6">
        <v>5063013</v>
      </c>
      <c r="I26" s="6">
        <v>3292046.71</v>
      </c>
      <c r="J26" s="6">
        <v>3292046.71</v>
      </c>
      <c r="K26" s="6">
        <v>3292046.71</v>
      </c>
      <c r="L26" s="6">
        <v>3292046.71</v>
      </c>
      <c r="M26" s="6">
        <v>3292046.71</v>
      </c>
      <c r="N26" s="13" t="s">
        <v>61</v>
      </c>
      <c r="O26" s="8" t="s">
        <v>58</v>
      </c>
      <c r="P26" s="2" t="s">
        <v>51</v>
      </c>
      <c r="Q26" s="3">
        <v>44214</v>
      </c>
      <c r="R26" s="3">
        <v>44214</v>
      </c>
    </row>
    <row r="27" spans="1:18" ht="99.75" x14ac:dyDescent="0.25">
      <c r="A27" s="2">
        <v>2020</v>
      </c>
      <c r="B27" s="3">
        <v>43831</v>
      </c>
      <c r="C27" s="3">
        <v>44561</v>
      </c>
      <c r="D27" s="4">
        <v>1000</v>
      </c>
      <c r="E27" s="4">
        <v>1500</v>
      </c>
      <c r="F27" s="5">
        <v>15301</v>
      </c>
      <c r="G27" s="6" t="str">
        <f>VLOOKUP(F27,[1]Hoja4!$A:$B,2,0)</f>
        <v>GRATIFICACIÓN POR JUBILACIÓN AL PERSONAL HOMOLOGADO DE LA SEC</v>
      </c>
      <c r="H27" s="6">
        <v>3726000</v>
      </c>
      <c r="I27" s="6">
        <v>5940978.7999999998</v>
      </c>
      <c r="J27" s="6">
        <v>5940978.7999999998</v>
      </c>
      <c r="K27" s="6">
        <v>5940978.7999999998</v>
      </c>
      <c r="L27" s="6">
        <v>5940978.7999999998</v>
      </c>
      <c r="M27" s="6">
        <v>5940978.7999999998</v>
      </c>
      <c r="N27" s="13" t="s">
        <v>61</v>
      </c>
      <c r="O27" s="8" t="s">
        <v>58</v>
      </c>
      <c r="P27" s="2" t="s">
        <v>51</v>
      </c>
      <c r="Q27" s="3">
        <v>44214</v>
      </c>
      <c r="R27" s="3">
        <v>44214</v>
      </c>
    </row>
    <row r="28" spans="1:18" ht="99.75" x14ac:dyDescent="0.25">
      <c r="A28" s="2">
        <v>2020</v>
      </c>
      <c r="B28" s="3">
        <v>43831</v>
      </c>
      <c r="C28" s="3">
        <v>44561</v>
      </c>
      <c r="D28" s="4">
        <v>1000</v>
      </c>
      <c r="E28" s="4">
        <v>1500</v>
      </c>
      <c r="F28" s="5">
        <v>15401</v>
      </c>
      <c r="G28" s="6" t="str">
        <f>VLOOKUP(F28,[1]Hoja4!$A:$B,2,0)</f>
        <v>PRESTACIONES ESTABLECIDAS POR CONDICIONES GENERALES</v>
      </c>
      <c r="H28" s="6">
        <v>384377886</v>
      </c>
      <c r="I28" s="6">
        <v>389240791.78000003</v>
      </c>
      <c r="J28" s="6">
        <v>389240791.78000003</v>
      </c>
      <c r="K28" s="6">
        <v>389240791.78000003</v>
      </c>
      <c r="L28" s="6">
        <v>389240791.78000003</v>
      </c>
      <c r="M28" s="6">
        <v>389240791.78000003</v>
      </c>
      <c r="N28" s="13" t="s">
        <v>62</v>
      </c>
      <c r="O28" s="8" t="s">
        <v>58</v>
      </c>
      <c r="P28" s="2" t="s">
        <v>51</v>
      </c>
      <c r="Q28" s="3">
        <v>44214</v>
      </c>
      <c r="R28" s="3">
        <v>44214</v>
      </c>
    </row>
    <row r="29" spans="1:18" ht="15" customHeight="1" x14ac:dyDescent="0.25">
      <c r="A29" s="2">
        <v>2020</v>
      </c>
      <c r="B29" s="3">
        <v>43831</v>
      </c>
      <c r="C29" s="3">
        <v>44561</v>
      </c>
      <c r="D29" s="4">
        <v>1000</v>
      </c>
      <c r="E29" s="4">
        <v>1500</v>
      </c>
      <c r="F29" s="5">
        <v>15404</v>
      </c>
      <c r="G29" s="6" t="str">
        <f>VLOOKUP(F29,[1]Hoja4!$A:$B,2,0)</f>
        <v>DÍAS ECONÓMICOS Y DE DESCANSO OBLIGATORIOS NO DISFRUTADOS</v>
      </c>
      <c r="H29" s="6">
        <v>2111400</v>
      </c>
      <c r="I29" s="6">
        <v>1815172.99</v>
      </c>
      <c r="J29" s="6">
        <v>1815172.99</v>
      </c>
      <c r="K29" s="6">
        <v>1815172.99</v>
      </c>
      <c r="L29" s="6">
        <v>1815172.99</v>
      </c>
      <c r="M29" s="6">
        <v>1815172.99</v>
      </c>
      <c r="N29" s="13" t="s">
        <v>61</v>
      </c>
      <c r="O29" s="8" t="s">
        <v>58</v>
      </c>
      <c r="P29" s="2" t="s">
        <v>51</v>
      </c>
      <c r="Q29" s="3">
        <v>44214</v>
      </c>
      <c r="R29" s="3">
        <v>44214</v>
      </c>
    </row>
    <row r="30" spans="1:18" ht="15" customHeight="1" x14ac:dyDescent="0.25">
      <c r="A30" s="2">
        <v>2020</v>
      </c>
      <c r="B30" s="3">
        <v>43831</v>
      </c>
      <c r="C30" s="3">
        <v>44561</v>
      </c>
      <c r="D30" s="4">
        <v>1000</v>
      </c>
      <c r="E30" s="4">
        <v>1500</v>
      </c>
      <c r="F30" s="5">
        <v>15413</v>
      </c>
      <c r="G30" s="6" t="str">
        <f>VLOOKUP(F30,[1]Hoja4!$A:$B,2,0)</f>
        <v>AYUDA PARA GUARDERÍA A MADRES TRABAJADORAS</v>
      </c>
      <c r="H30" s="6">
        <v>24840</v>
      </c>
      <c r="I30" s="6">
        <v>7416</v>
      </c>
      <c r="J30" s="6">
        <v>7416</v>
      </c>
      <c r="K30" s="6">
        <v>7416</v>
      </c>
      <c r="L30" s="6">
        <v>7416</v>
      </c>
      <c r="M30" s="6">
        <v>7416</v>
      </c>
      <c r="N30" s="13" t="s">
        <v>61</v>
      </c>
      <c r="O30" s="8" t="s">
        <v>58</v>
      </c>
      <c r="P30" s="2" t="s">
        <v>51</v>
      </c>
      <c r="Q30" s="3">
        <v>44214</v>
      </c>
      <c r="R30" s="3">
        <v>44214</v>
      </c>
    </row>
    <row r="31" spans="1:18" ht="15" customHeight="1" x14ac:dyDescent="0.25">
      <c r="A31" s="2">
        <v>2020</v>
      </c>
      <c r="B31" s="3">
        <v>43831</v>
      </c>
      <c r="C31" s="3">
        <v>44561</v>
      </c>
      <c r="D31" s="4">
        <v>1000</v>
      </c>
      <c r="E31" s="4">
        <v>1500</v>
      </c>
      <c r="F31" s="5">
        <v>15901</v>
      </c>
      <c r="G31" s="6" t="str">
        <f>VLOOKUP(F31,[1]Hoja4!$A:$B,2,0)</f>
        <v>OTRAS PRESTACIONES</v>
      </c>
      <c r="H31" s="6">
        <v>544508325</v>
      </c>
      <c r="I31" s="6">
        <v>512556799.30000001</v>
      </c>
      <c r="J31" s="6">
        <v>512556799.30000001</v>
      </c>
      <c r="K31" s="6">
        <v>512556799.30000001</v>
      </c>
      <c r="L31" s="6">
        <v>512556799.30000001</v>
      </c>
      <c r="M31" s="6">
        <v>512556799.30000001</v>
      </c>
      <c r="N31" s="13" t="s">
        <v>64</v>
      </c>
      <c r="O31" s="8" t="s">
        <v>58</v>
      </c>
      <c r="P31" s="2" t="s">
        <v>51</v>
      </c>
      <c r="Q31" s="3">
        <v>44214</v>
      </c>
      <c r="R31" s="3">
        <v>44214</v>
      </c>
    </row>
    <row r="32" spans="1:18" ht="15" customHeight="1" x14ac:dyDescent="0.25">
      <c r="A32" s="2">
        <v>2020</v>
      </c>
      <c r="B32" s="3">
        <v>43831</v>
      </c>
      <c r="C32" s="3">
        <v>44561</v>
      </c>
      <c r="D32" s="4">
        <v>1000</v>
      </c>
      <c r="E32" s="4">
        <v>1700</v>
      </c>
      <c r="F32" s="5">
        <v>17102</v>
      </c>
      <c r="G32" s="6" t="str">
        <f>VLOOKUP(F32,[1]Hoja4!$A:$B,2,0)</f>
        <v>ESTÍMULOS AL PERSONAL</v>
      </c>
      <c r="H32" s="6">
        <v>1109570363</v>
      </c>
      <c r="I32" s="6">
        <v>1097671189.0500002</v>
      </c>
      <c r="J32" s="6">
        <v>1097671189.0500002</v>
      </c>
      <c r="K32" s="6">
        <v>1097671189.0500002</v>
      </c>
      <c r="L32" s="6">
        <v>1096101945.0700002</v>
      </c>
      <c r="M32" s="6">
        <v>1096101945.0700002</v>
      </c>
      <c r="N32" s="13" t="s">
        <v>65</v>
      </c>
      <c r="O32" s="8" t="s">
        <v>58</v>
      </c>
      <c r="P32" s="2" t="s">
        <v>51</v>
      </c>
      <c r="Q32" s="3">
        <v>44214</v>
      </c>
      <c r="R32" s="3">
        <v>44214</v>
      </c>
    </row>
    <row r="33" spans="1:18" ht="15" customHeight="1" x14ac:dyDescent="0.25">
      <c r="A33" s="2">
        <v>2020</v>
      </c>
      <c r="B33" s="3">
        <v>43831</v>
      </c>
      <c r="C33" s="3">
        <v>44561</v>
      </c>
      <c r="D33" s="4">
        <v>1000</v>
      </c>
      <c r="E33" s="4">
        <v>1700</v>
      </c>
      <c r="F33" s="5">
        <v>17103</v>
      </c>
      <c r="G33" s="6" t="str">
        <f>VLOOKUP(F33,[1]Hoja4!$A:$B,2,0)</f>
        <v>ESTÍMULOS AL MAGISTERIO POR ANTIGÜEDAD DE SERVICIO</v>
      </c>
      <c r="H33" s="6">
        <v>23219190</v>
      </c>
      <c r="I33" s="6">
        <v>12984344</v>
      </c>
      <c r="J33" s="6">
        <v>12984344</v>
      </c>
      <c r="K33" s="6">
        <v>12984344</v>
      </c>
      <c r="L33" s="6">
        <v>12984344</v>
      </c>
      <c r="M33" s="6">
        <v>12984344</v>
      </c>
      <c r="N33" s="13" t="s">
        <v>64</v>
      </c>
      <c r="O33" s="8" t="s">
        <v>58</v>
      </c>
      <c r="P33" s="2" t="s">
        <v>51</v>
      </c>
      <c r="Q33" s="3">
        <v>44214</v>
      </c>
      <c r="R33" s="3">
        <v>44214</v>
      </c>
    </row>
    <row r="34" spans="1:18" ht="15" customHeight="1" x14ac:dyDescent="0.25">
      <c r="A34" s="2">
        <v>2020</v>
      </c>
      <c r="B34" s="3">
        <v>43831</v>
      </c>
      <c r="C34" s="3">
        <v>44561</v>
      </c>
      <c r="D34" s="4">
        <v>1000</v>
      </c>
      <c r="E34" s="4">
        <v>1700</v>
      </c>
      <c r="F34" s="5">
        <v>17104</v>
      </c>
      <c r="G34" s="6" t="str">
        <f>VLOOKUP(F34,[1]Hoja4!$A:$B,2,0)</f>
        <v>BONO POR PUNTUALIDAD</v>
      </c>
      <c r="H34" s="6">
        <v>2235600</v>
      </c>
      <c r="I34" s="6">
        <v>2323428.16</v>
      </c>
      <c r="J34" s="6">
        <v>2323428.16</v>
      </c>
      <c r="K34" s="6">
        <v>2323428.16</v>
      </c>
      <c r="L34" s="6">
        <v>2323428.16</v>
      </c>
      <c r="M34" s="6">
        <v>2323428.16</v>
      </c>
      <c r="N34" s="13" t="s">
        <v>61</v>
      </c>
      <c r="O34" s="8" t="s">
        <v>58</v>
      </c>
      <c r="P34" s="2" t="s">
        <v>51</v>
      </c>
      <c r="Q34" s="3">
        <v>44214</v>
      </c>
      <c r="R34" s="3">
        <v>44214</v>
      </c>
    </row>
    <row r="35" spans="1:18" ht="15" customHeight="1" x14ac:dyDescent="0.25">
      <c r="A35" s="2">
        <v>2020</v>
      </c>
      <c r="B35" s="3">
        <v>43831</v>
      </c>
      <c r="C35" s="3">
        <v>44561</v>
      </c>
      <c r="D35" s="4">
        <v>2000</v>
      </c>
      <c r="E35" s="4">
        <v>2100</v>
      </c>
      <c r="F35" s="5">
        <v>21101</v>
      </c>
      <c r="G35" s="6" t="str">
        <f>VLOOKUP(F35,[1]Hoja4!$A:$B,2,0)</f>
        <v>MATERIALES, ÚTILES Y EQUIPOS MENORES DE OFICINA</v>
      </c>
      <c r="H35" s="6">
        <v>5154164.21</v>
      </c>
      <c r="I35" s="6">
        <v>2712275</v>
      </c>
      <c r="J35" s="6">
        <v>2712275</v>
      </c>
      <c r="K35" s="6">
        <v>2712275</v>
      </c>
      <c r="L35" s="6">
        <v>1036758.86</v>
      </c>
      <c r="M35" s="6">
        <v>1036758.86</v>
      </c>
      <c r="N35" s="13" t="s">
        <v>66</v>
      </c>
      <c r="O35" s="8" t="s">
        <v>58</v>
      </c>
      <c r="P35" s="2" t="s">
        <v>51</v>
      </c>
      <c r="Q35" s="3">
        <v>44214</v>
      </c>
      <c r="R35" s="3">
        <v>44214</v>
      </c>
    </row>
    <row r="36" spans="1:18" ht="15" customHeight="1" x14ac:dyDescent="0.25">
      <c r="A36" s="2">
        <v>2020</v>
      </c>
      <c r="B36" s="3">
        <v>43831</v>
      </c>
      <c r="C36" s="3">
        <v>44561</v>
      </c>
      <c r="D36" s="4">
        <v>2000</v>
      </c>
      <c r="E36" s="4">
        <v>2100</v>
      </c>
      <c r="F36" s="5">
        <v>21201</v>
      </c>
      <c r="G36" s="6" t="str">
        <f>VLOOKUP(F36,[1]Hoja4!$A:$B,2,0)</f>
        <v>MATERIALES Y ÚTILES DE IMPRESIÓN Y REPRODUCCIÓN</v>
      </c>
      <c r="H36" s="6">
        <v>867235.29</v>
      </c>
      <c r="I36" s="6">
        <v>0</v>
      </c>
      <c r="J36" s="6">
        <v>0</v>
      </c>
      <c r="K36" s="6">
        <v>0</v>
      </c>
      <c r="L36" s="6">
        <v>0</v>
      </c>
      <c r="M36" s="6">
        <v>0</v>
      </c>
      <c r="N36" s="13" t="s">
        <v>67</v>
      </c>
      <c r="O36" s="8" t="s">
        <v>58</v>
      </c>
      <c r="P36" s="2" t="s">
        <v>51</v>
      </c>
      <c r="Q36" s="3">
        <v>44214</v>
      </c>
      <c r="R36" s="3">
        <v>44214</v>
      </c>
    </row>
    <row r="37" spans="1:18" ht="15" x14ac:dyDescent="0.25">
      <c r="A37" s="2">
        <v>2020</v>
      </c>
      <c r="B37" s="3">
        <v>43831</v>
      </c>
      <c r="C37" s="3">
        <v>44561</v>
      </c>
      <c r="D37" s="4">
        <v>2000</v>
      </c>
      <c r="E37" s="4">
        <v>2100</v>
      </c>
      <c r="F37" s="5">
        <v>21301</v>
      </c>
      <c r="G37" s="6" t="str">
        <f>VLOOKUP(F37,[1]Hoja4!$A:$B,2,0)</f>
        <v>MATERIAL ESTADÍSTICO Y GEOGRÁFICO</v>
      </c>
      <c r="H37" s="6">
        <v>22000</v>
      </c>
      <c r="I37" s="6">
        <v>0</v>
      </c>
      <c r="J37" s="6">
        <v>0</v>
      </c>
      <c r="K37" s="6">
        <v>0</v>
      </c>
      <c r="L37" s="6">
        <v>0</v>
      </c>
      <c r="M37" s="6">
        <v>0</v>
      </c>
      <c r="N37" s="13" t="s">
        <v>56</v>
      </c>
      <c r="O37" s="8" t="s">
        <v>58</v>
      </c>
      <c r="P37" s="2" t="s">
        <v>51</v>
      </c>
      <c r="Q37" s="3">
        <v>44214</v>
      </c>
      <c r="R37" s="3">
        <v>44214</v>
      </c>
    </row>
    <row r="38" spans="1:18" ht="15" customHeight="1" x14ac:dyDescent="0.25">
      <c r="A38" s="2">
        <v>2020</v>
      </c>
      <c r="B38" s="3">
        <v>43831</v>
      </c>
      <c r="C38" s="3">
        <v>44561</v>
      </c>
      <c r="D38" s="4">
        <v>2000</v>
      </c>
      <c r="E38" s="4">
        <v>2100</v>
      </c>
      <c r="F38" s="5">
        <v>21401</v>
      </c>
      <c r="G38" s="6" t="str">
        <f>VLOOKUP(F38,[1]Hoja4!$A:$B,2,0)</f>
        <v>MATERIALES Y ÚTILES PARA EL PROCESAMIENTO DE QUIPOS Y BIENES INFORMATICOS</v>
      </c>
      <c r="H38" s="6">
        <v>3573012.4699999997</v>
      </c>
      <c r="I38" s="6">
        <v>1871574.7200000002</v>
      </c>
      <c r="J38" s="6">
        <v>1871574.7200000002</v>
      </c>
      <c r="K38" s="6">
        <v>1871574.7200000002</v>
      </c>
      <c r="L38" s="6">
        <v>625071.19999999995</v>
      </c>
      <c r="M38" s="6">
        <v>625071.19999999995</v>
      </c>
      <c r="N38" s="13" t="s">
        <v>66</v>
      </c>
      <c r="O38" s="8" t="s">
        <v>58</v>
      </c>
      <c r="P38" s="2" t="s">
        <v>51</v>
      </c>
      <c r="Q38" s="3">
        <v>44214</v>
      </c>
      <c r="R38" s="3">
        <v>44214</v>
      </c>
    </row>
    <row r="39" spans="1:18" ht="15" customHeight="1" x14ac:dyDescent="0.25">
      <c r="A39" s="2">
        <v>2020</v>
      </c>
      <c r="B39" s="3">
        <v>43831</v>
      </c>
      <c r="C39" s="3">
        <v>44561</v>
      </c>
      <c r="D39" s="4">
        <v>2000</v>
      </c>
      <c r="E39" s="4">
        <v>2100</v>
      </c>
      <c r="F39" s="5">
        <v>21501</v>
      </c>
      <c r="G39" s="6" t="str">
        <f>VLOOKUP(F39,[1]Hoja4!$A:$B,2,0)</f>
        <v>MATERIAL PARA INFORMACIÓN</v>
      </c>
      <c r="H39" s="6">
        <v>56000</v>
      </c>
      <c r="I39" s="6">
        <v>5909637.1799999997</v>
      </c>
      <c r="J39" s="6">
        <v>5909637.1799999997</v>
      </c>
      <c r="K39" s="6">
        <v>5909637.1799999997</v>
      </c>
      <c r="L39" s="6">
        <v>38437.01</v>
      </c>
      <c r="M39" s="6">
        <v>38437.01</v>
      </c>
      <c r="N39" s="13" t="s">
        <v>68</v>
      </c>
      <c r="O39" s="8" t="s">
        <v>58</v>
      </c>
      <c r="P39" s="2" t="s">
        <v>51</v>
      </c>
      <c r="Q39" s="3">
        <v>44214</v>
      </c>
      <c r="R39" s="3">
        <v>44214</v>
      </c>
    </row>
    <row r="40" spans="1:18" ht="15" customHeight="1" x14ac:dyDescent="0.25">
      <c r="A40" s="2">
        <v>2020</v>
      </c>
      <c r="B40" s="3">
        <v>43831</v>
      </c>
      <c r="C40" s="3">
        <v>44561</v>
      </c>
      <c r="D40" s="4">
        <v>2000</v>
      </c>
      <c r="E40" s="4">
        <v>2100</v>
      </c>
      <c r="F40" s="5">
        <v>21502</v>
      </c>
      <c r="G40" s="6" t="str">
        <f>VLOOKUP(F40,[1]Hoja4!$A:$B,2,0)</f>
        <v>FORMATOS IMPRESOS</v>
      </c>
      <c r="H40" s="6">
        <v>5000</v>
      </c>
      <c r="I40" s="6">
        <v>590.01</v>
      </c>
      <c r="J40" s="6">
        <v>590.01</v>
      </c>
      <c r="K40" s="6">
        <v>590.01</v>
      </c>
      <c r="L40" s="6">
        <v>590.01</v>
      </c>
      <c r="M40" s="6">
        <v>590.01</v>
      </c>
      <c r="N40" s="13" t="s">
        <v>67</v>
      </c>
      <c r="O40" s="8" t="s">
        <v>58</v>
      </c>
      <c r="P40" s="2" t="s">
        <v>51</v>
      </c>
      <c r="Q40" s="3">
        <v>44214</v>
      </c>
      <c r="R40" s="3">
        <v>44214</v>
      </c>
    </row>
    <row r="41" spans="1:18" ht="15" customHeight="1" x14ac:dyDescent="0.25">
      <c r="A41" s="2">
        <v>2020</v>
      </c>
      <c r="B41" s="3">
        <v>43831</v>
      </c>
      <c r="C41" s="3">
        <v>44561</v>
      </c>
      <c r="D41" s="4">
        <v>2000</v>
      </c>
      <c r="E41" s="4">
        <v>2100</v>
      </c>
      <c r="F41" s="5">
        <v>21601</v>
      </c>
      <c r="G41" s="6" t="str">
        <f>VLOOKUP(F41,[1]Hoja4!$A:$B,2,0)</f>
        <v>MATERIAL DE LIMPIEZA</v>
      </c>
      <c r="H41" s="6">
        <v>749000</v>
      </c>
      <c r="I41" s="6">
        <v>16875879.040000003</v>
      </c>
      <c r="J41" s="6">
        <v>16875879.040000003</v>
      </c>
      <c r="K41" s="6">
        <v>16875879.040000003</v>
      </c>
      <c r="L41" s="6">
        <v>16157323.080000002</v>
      </c>
      <c r="M41" s="6">
        <v>16157323.080000002</v>
      </c>
      <c r="N41" s="13" t="s">
        <v>69</v>
      </c>
      <c r="O41" s="8" t="s">
        <v>58</v>
      </c>
      <c r="P41" s="2" t="s">
        <v>51</v>
      </c>
      <c r="Q41" s="3">
        <v>44214</v>
      </c>
      <c r="R41" s="3">
        <v>44214</v>
      </c>
    </row>
    <row r="42" spans="1:18" ht="15" customHeight="1" x14ac:dyDescent="0.25">
      <c r="A42" s="2">
        <v>2020</v>
      </c>
      <c r="B42" s="3">
        <v>43831</v>
      </c>
      <c r="C42" s="3">
        <v>44561</v>
      </c>
      <c r="D42" s="4">
        <v>2000</v>
      </c>
      <c r="E42" s="4">
        <v>2100</v>
      </c>
      <c r="F42" s="5">
        <v>21701</v>
      </c>
      <c r="G42" s="6" t="str">
        <f>VLOOKUP(F42,[1]Hoja4!$A:$B,2,0)</f>
        <v>MATERIALES EDUCATIVOS</v>
      </c>
      <c r="H42" s="6">
        <v>13178856.85</v>
      </c>
      <c r="I42" s="6">
        <v>16038176.49</v>
      </c>
      <c r="J42" s="6">
        <v>16038176.49</v>
      </c>
      <c r="K42" s="6">
        <v>16038176.49</v>
      </c>
      <c r="L42" s="6">
        <v>14605611</v>
      </c>
      <c r="M42" s="6">
        <v>14605611</v>
      </c>
      <c r="N42" s="13" t="s">
        <v>70</v>
      </c>
      <c r="O42" s="8" t="s">
        <v>58</v>
      </c>
      <c r="P42" s="2" t="s">
        <v>51</v>
      </c>
      <c r="Q42" s="3">
        <v>44214</v>
      </c>
      <c r="R42" s="3">
        <v>44214</v>
      </c>
    </row>
    <row r="43" spans="1:18" ht="15" customHeight="1" x14ac:dyDescent="0.25">
      <c r="A43" s="2">
        <v>2020</v>
      </c>
      <c r="B43" s="3">
        <v>43831</v>
      </c>
      <c r="C43" s="3">
        <v>44561</v>
      </c>
      <c r="D43" s="4">
        <v>2000</v>
      </c>
      <c r="E43" s="4">
        <v>2100</v>
      </c>
      <c r="F43" s="5">
        <v>21702</v>
      </c>
      <c r="G43" s="6" t="str">
        <f>VLOOKUP(F43,[1]Hoja4!$A:$B,2,0)</f>
        <v>MATERIALES Y SUMINISTROS PARA PLANTELES EDUCATIVOS</v>
      </c>
      <c r="H43" s="6">
        <v>17995000</v>
      </c>
      <c r="I43" s="6">
        <v>69416279.269999996</v>
      </c>
      <c r="J43" s="6">
        <v>69416279.269999996</v>
      </c>
      <c r="K43" s="6">
        <v>59740613.710000001</v>
      </c>
      <c r="L43" s="6">
        <v>25072044.75</v>
      </c>
      <c r="M43" s="6">
        <v>25072044.75</v>
      </c>
      <c r="N43" s="13" t="s">
        <v>71</v>
      </c>
      <c r="O43" s="8" t="s">
        <v>58</v>
      </c>
      <c r="P43" s="2" t="s">
        <v>51</v>
      </c>
      <c r="Q43" s="3">
        <v>44214</v>
      </c>
      <c r="R43" s="3">
        <v>44214</v>
      </c>
    </row>
    <row r="44" spans="1:18" ht="15" customHeight="1" x14ac:dyDescent="0.25">
      <c r="A44" s="2">
        <v>2020</v>
      </c>
      <c r="B44" s="3">
        <v>43831</v>
      </c>
      <c r="C44" s="3">
        <v>44561</v>
      </c>
      <c r="D44" s="4">
        <v>2000</v>
      </c>
      <c r="E44" s="4">
        <v>2200</v>
      </c>
      <c r="F44" s="5">
        <v>22101</v>
      </c>
      <c r="G44" s="6" t="str">
        <f>VLOOKUP(F44,[1]Hoja4!$A:$B,2,0)</f>
        <v>PRODUCTOS ALIMENTICIOS PARA EL PERSONAL EN LAS INSTALACIONES</v>
      </c>
      <c r="H44" s="6">
        <v>4042558.8200000003</v>
      </c>
      <c r="I44" s="6">
        <v>1428523.7199999997</v>
      </c>
      <c r="J44" s="6">
        <v>1428523.7199999997</v>
      </c>
      <c r="K44" s="6">
        <v>1428523.7199999997</v>
      </c>
      <c r="L44" s="6">
        <v>1380479.5699999998</v>
      </c>
      <c r="M44" s="6">
        <v>1380479.5699999998</v>
      </c>
      <c r="N44" s="13" t="s">
        <v>67</v>
      </c>
      <c r="O44" s="8" t="s">
        <v>58</v>
      </c>
      <c r="P44" s="2" t="s">
        <v>51</v>
      </c>
      <c r="Q44" s="3">
        <v>44214</v>
      </c>
      <c r="R44" s="3">
        <v>44214</v>
      </c>
    </row>
    <row r="45" spans="1:18" ht="15" x14ac:dyDescent="0.25">
      <c r="A45" s="2">
        <v>2020</v>
      </c>
      <c r="B45" s="3">
        <v>43831</v>
      </c>
      <c r="C45" s="3">
        <v>44561</v>
      </c>
      <c r="D45" s="4">
        <v>2000</v>
      </c>
      <c r="E45" s="4">
        <v>2200</v>
      </c>
      <c r="F45" s="5">
        <v>22105</v>
      </c>
      <c r="G45" s="6" t="str">
        <f>VLOOKUP(F45,[1]Hoja4!$A:$B,2,0)</f>
        <v>PRODUCTOS ALIMENTICIOS PARA PERSONAS DERIVADO DELA PRESTACIÓN DE SERVICIOS PÚBLICOS EN UNIDADES DE SALUD, EDUCATIVAS Y OTRAS</v>
      </c>
      <c r="H45" s="6">
        <v>4850000</v>
      </c>
      <c r="I45" s="6">
        <v>985734.37</v>
      </c>
      <c r="J45" s="6">
        <v>985734.37</v>
      </c>
      <c r="K45" s="6">
        <v>985734.37</v>
      </c>
      <c r="L45" s="6">
        <v>985734.37</v>
      </c>
      <c r="M45" s="6">
        <v>985734.37</v>
      </c>
      <c r="N45" s="13" t="s">
        <v>72</v>
      </c>
      <c r="O45" s="8" t="s">
        <v>58</v>
      </c>
      <c r="P45" s="2" t="s">
        <v>51</v>
      </c>
      <c r="Q45" s="3">
        <v>44214</v>
      </c>
      <c r="R45" s="3">
        <v>44214</v>
      </c>
    </row>
    <row r="46" spans="1:18" ht="15" customHeight="1" x14ac:dyDescent="0.25">
      <c r="A46" s="2">
        <v>2020</v>
      </c>
      <c r="B46" s="3">
        <v>43831</v>
      </c>
      <c r="C46" s="3">
        <v>44561</v>
      </c>
      <c r="D46" s="4">
        <v>2000</v>
      </c>
      <c r="E46" s="4">
        <v>2200</v>
      </c>
      <c r="F46" s="5">
        <v>22106</v>
      </c>
      <c r="G46" s="6" t="str">
        <f>VLOOKUP(F46,[1]Hoja4!$A:$B,2,0)</f>
        <v>ADQUISICIÓN DE AGUA POTABLE</v>
      </c>
      <c r="H46" s="6">
        <v>668052.93999999994</v>
      </c>
      <c r="I46" s="6">
        <v>242040.68999999997</v>
      </c>
      <c r="J46" s="6">
        <v>242040.68999999997</v>
      </c>
      <c r="K46" s="6">
        <v>242040.68999999997</v>
      </c>
      <c r="L46" s="6">
        <v>242040.68999999997</v>
      </c>
      <c r="M46" s="6">
        <v>242040.68999999997</v>
      </c>
      <c r="N46" s="13" t="s">
        <v>67</v>
      </c>
      <c r="O46" s="8" t="s">
        <v>58</v>
      </c>
      <c r="P46" s="2" t="s">
        <v>51</v>
      </c>
      <c r="Q46" s="3">
        <v>44214</v>
      </c>
      <c r="R46" s="3">
        <v>44214</v>
      </c>
    </row>
    <row r="47" spans="1:18" ht="15" customHeight="1" x14ac:dyDescent="0.25">
      <c r="A47" s="2">
        <v>2020</v>
      </c>
      <c r="B47" s="3">
        <v>43831</v>
      </c>
      <c r="C47" s="3">
        <v>44561</v>
      </c>
      <c r="D47" s="4">
        <v>2000</v>
      </c>
      <c r="E47" s="4">
        <v>2200</v>
      </c>
      <c r="F47" s="5">
        <v>22301</v>
      </c>
      <c r="G47" s="6" t="str">
        <f>VLOOKUP(F47,[1]Hoja4!$A:$B,2,0)</f>
        <v>UTENSILIOS PARA EL SERVICIO DE ALIMENTACIÓN</v>
      </c>
      <c r="H47" s="6">
        <v>524329.41</v>
      </c>
      <c r="I47" s="6">
        <v>3209310.22</v>
      </c>
      <c r="J47" s="6">
        <v>3209310.22</v>
      </c>
      <c r="K47" s="6">
        <v>100521.81999999998</v>
      </c>
      <c r="L47" s="6">
        <v>84717.959999999992</v>
      </c>
      <c r="M47" s="6">
        <v>84717.959999999992</v>
      </c>
      <c r="N47" s="13" t="s">
        <v>73</v>
      </c>
      <c r="O47" s="8" t="s">
        <v>58</v>
      </c>
      <c r="P47" s="2" t="s">
        <v>51</v>
      </c>
      <c r="Q47" s="3">
        <v>44214</v>
      </c>
      <c r="R47" s="3">
        <v>44214</v>
      </c>
    </row>
    <row r="48" spans="1:18" ht="15" x14ac:dyDescent="0.25">
      <c r="A48" s="2">
        <v>2020</v>
      </c>
      <c r="B48" s="3">
        <v>43831</v>
      </c>
      <c r="C48" s="3">
        <v>44561</v>
      </c>
      <c r="D48" s="4">
        <v>2000</v>
      </c>
      <c r="E48" s="4">
        <v>2300</v>
      </c>
      <c r="F48" s="5">
        <v>23401</v>
      </c>
      <c r="G48" s="6" t="str">
        <f>VLOOKUP(F48,[1]Hoja4!$A:$B,2,0)</f>
        <v>COMBUSTIBLES, LUBRICANTES, ADITIVOS, CARBÓN Y SUS DERIVADOS ADQUIRIDOS COMO MATERIA PRIMA</v>
      </c>
      <c r="H48" s="6">
        <v>0</v>
      </c>
      <c r="I48" s="6">
        <v>80.02</v>
      </c>
      <c r="J48" s="6">
        <v>80.02</v>
      </c>
      <c r="K48" s="6">
        <v>80.02</v>
      </c>
      <c r="L48" s="6">
        <v>80.02</v>
      </c>
      <c r="M48" s="6">
        <v>80.02</v>
      </c>
      <c r="N48" s="13" t="s">
        <v>54</v>
      </c>
      <c r="O48" s="8" t="s">
        <v>58</v>
      </c>
      <c r="P48" s="2" t="s">
        <v>51</v>
      </c>
      <c r="Q48" s="3">
        <v>44214</v>
      </c>
      <c r="R48" s="3">
        <v>44214</v>
      </c>
    </row>
    <row r="49" spans="1:18" ht="15" x14ac:dyDescent="0.25">
      <c r="A49" s="2">
        <v>2020</v>
      </c>
      <c r="B49" s="3">
        <v>43831</v>
      </c>
      <c r="C49" s="3">
        <v>44561</v>
      </c>
      <c r="D49" s="4">
        <v>2000</v>
      </c>
      <c r="E49" s="4">
        <v>2400</v>
      </c>
      <c r="F49" s="5">
        <v>24101</v>
      </c>
      <c r="G49" s="6" t="str">
        <f>VLOOKUP(F49,[1]Hoja4!$A:$B,2,0)</f>
        <v>PRODUCTOS MINERALES NO METÁLICOS</v>
      </c>
      <c r="H49" s="6">
        <v>7500</v>
      </c>
      <c r="I49" s="6">
        <v>791.7</v>
      </c>
      <c r="J49" s="6">
        <v>791.7</v>
      </c>
      <c r="K49" s="6">
        <v>791.7</v>
      </c>
      <c r="L49" s="6">
        <v>791.7</v>
      </c>
      <c r="M49" s="6">
        <v>791.7</v>
      </c>
      <c r="N49" s="13" t="s">
        <v>56</v>
      </c>
      <c r="O49" s="8" t="s">
        <v>58</v>
      </c>
      <c r="P49" s="2" t="s">
        <v>51</v>
      </c>
      <c r="Q49" s="3">
        <v>44214</v>
      </c>
      <c r="R49" s="3">
        <v>44214</v>
      </c>
    </row>
    <row r="50" spans="1:18" ht="15" x14ac:dyDescent="0.25">
      <c r="A50" s="2">
        <v>2020</v>
      </c>
      <c r="B50" s="3">
        <v>43831</v>
      </c>
      <c r="C50" s="3">
        <v>44561</v>
      </c>
      <c r="D50" s="4">
        <v>2000</v>
      </c>
      <c r="E50" s="4">
        <v>2400</v>
      </c>
      <c r="F50" s="5">
        <v>24201</v>
      </c>
      <c r="G50" s="6" t="str">
        <f>VLOOKUP(F50,[1]Hoja4!$A:$B,2,0)</f>
        <v>CEMENTO Y PRODUCTOS DE CONCRETO</v>
      </c>
      <c r="H50" s="6">
        <v>27500</v>
      </c>
      <c r="I50" s="6">
        <v>3887.86</v>
      </c>
      <c r="J50" s="6">
        <v>3887.86</v>
      </c>
      <c r="K50" s="6">
        <v>3887.86</v>
      </c>
      <c r="L50" s="6">
        <v>3887.86</v>
      </c>
      <c r="M50" s="6">
        <v>3887.86</v>
      </c>
      <c r="N50" s="13" t="s">
        <v>56</v>
      </c>
      <c r="O50" s="8" t="s">
        <v>58</v>
      </c>
      <c r="P50" s="2" t="s">
        <v>51</v>
      </c>
      <c r="Q50" s="3">
        <v>44214</v>
      </c>
      <c r="R50" s="3">
        <v>44214</v>
      </c>
    </row>
    <row r="51" spans="1:18" ht="28.5" x14ac:dyDescent="0.25">
      <c r="A51" s="2">
        <v>2020</v>
      </c>
      <c r="B51" s="3">
        <v>43831</v>
      </c>
      <c r="C51" s="3">
        <v>44561</v>
      </c>
      <c r="D51" s="4">
        <v>2000</v>
      </c>
      <c r="E51" s="4">
        <v>2400</v>
      </c>
      <c r="F51" s="5">
        <v>24301</v>
      </c>
      <c r="G51" s="6" t="str">
        <f>VLOOKUP(F51,[1]Hoja4!$A:$B,2,0)</f>
        <v>CAL, YESO Y PRODUCTOS DE YESO</v>
      </c>
      <c r="H51" s="6">
        <v>6000</v>
      </c>
      <c r="I51" s="6">
        <v>0</v>
      </c>
      <c r="J51" s="6">
        <v>0</v>
      </c>
      <c r="K51" s="6">
        <v>0</v>
      </c>
      <c r="L51" s="6">
        <v>0</v>
      </c>
      <c r="M51" s="6">
        <v>0</v>
      </c>
      <c r="N51" s="13" t="s">
        <v>55</v>
      </c>
      <c r="O51" s="8" t="s">
        <v>58</v>
      </c>
      <c r="P51" s="2" t="s">
        <v>51</v>
      </c>
      <c r="Q51" s="3">
        <v>44214</v>
      </c>
      <c r="R51" s="3">
        <v>44214</v>
      </c>
    </row>
    <row r="52" spans="1:18" ht="15" customHeight="1" x14ac:dyDescent="0.25">
      <c r="A52" s="2">
        <v>2020</v>
      </c>
      <c r="B52" s="3">
        <v>43831</v>
      </c>
      <c r="C52" s="3">
        <v>44561</v>
      </c>
      <c r="D52" s="4">
        <v>2000</v>
      </c>
      <c r="E52" s="4">
        <v>2400</v>
      </c>
      <c r="F52" s="5">
        <v>24401</v>
      </c>
      <c r="G52" s="6" t="str">
        <f>VLOOKUP(F52,[1]Hoja4!$A:$B,2,0)</f>
        <v>MADERA Y PRODUCTOS DE MADERA</v>
      </c>
      <c r="H52" s="6">
        <v>54000</v>
      </c>
      <c r="I52" s="6">
        <v>3500640.75</v>
      </c>
      <c r="J52" s="6">
        <v>3500640.75</v>
      </c>
      <c r="K52" s="6">
        <v>3500640.75</v>
      </c>
      <c r="L52" s="6">
        <v>0</v>
      </c>
      <c r="M52" s="6">
        <v>0</v>
      </c>
      <c r="N52" s="13" t="s">
        <v>74</v>
      </c>
      <c r="O52" s="8" t="s">
        <v>58</v>
      </c>
      <c r="P52" s="2" t="s">
        <v>51</v>
      </c>
      <c r="Q52" s="3">
        <v>44214</v>
      </c>
      <c r="R52" s="3">
        <v>44214</v>
      </c>
    </row>
    <row r="53" spans="1:18" ht="15" x14ac:dyDescent="0.25">
      <c r="A53" s="2">
        <v>2020</v>
      </c>
      <c r="B53" s="3">
        <v>43831</v>
      </c>
      <c r="C53" s="3">
        <v>44561</v>
      </c>
      <c r="D53" s="4">
        <v>2000</v>
      </c>
      <c r="E53" s="4">
        <v>2400</v>
      </c>
      <c r="F53" s="5">
        <v>24601</v>
      </c>
      <c r="G53" s="6" t="str">
        <f>VLOOKUP(F53,[1]Hoja4!$A:$B,2,0)</f>
        <v>MATERIAL ELÉCTRICO Y ELECTRÓNICO</v>
      </c>
      <c r="H53" s="6">
        <v>327600</v>
      </c>
      <c r="I53" s="6">
        <v>213348.16000000003</v>
      </c>
      <c r="J53" s="6">
        <v>213348.16000000003</v>
      </c>
      <c r="K53" s="6">
        <v>213348.16000000003</v>
      </c>
      <c r="L53" s="6">
        <v>115748.91</v>
      </c>
      <c r="M53" s="6">
        <v>115748.91</v>
      </c>
      <c r="N53" s="13" t="s">
        <v>56</v>
      </c>
      <c r="O53" s="8" t="s">
        <v>58</v>
      </c>
      <c r="P53" s="2" t="s">
        <v>51</v>
      </c>
      <c r="Q53" s="3">
        <v>44214</v>
      </c>
      <c r="R53" s="3">
        <v>44214</v>
      </c>
    </row>
    <row r="54" spans="1:18" ht="15" x14ac:dyDescent="0.25">
      <c r="A54" s="2">
        <v>2020</v>
      </c>
      <c r="B54" s="3">
        <v>43831</v>
      </c>
      <c r="C54" s="3">
        <v>44561</v>
      </c>
      <c r="D54" s="4">
        <v>2000</v>
      </c>
      <c r="E54" s="4">
        <v>2400</v>
      </c>
      <c r="F54" s="5">
        <v>24701</v>
      </c>
      <c r="G54" s="6" t="str">
        <f>VLOOKUP(F54,[1]Hoja4!$A:$B,2,0)</f>
        <v>ARTÍCULOS METÁLICOS PARA LA CONSTRUCCIÓN</v>
      </c>
      <c r="H54" s="6">
        <v>119500</v>
      </c>
      <c r="I54" s="6">
        <v>61371.56</v>
      </c>
      <c r="J54" s="6">
        <v>61371.56</v>
      </c>
      <c r="K54" s="6">
        <v>61371.56</v>
      </c>
      <c r="L54" s="6">
        <v>7814.3600000000006</v>
      </c>
      <c r="M54" s="6">
        <v>7814.3600000000006</v>
      </c>
      <c r="N54" s="13" t="s">
        <v>56</v>
      </c>
      <c r="O54" s="8" t="s">
        <v>58</v>
      </c>
      <c r="P54" s="2" t="s">
        <v>51</v>
      </c>
      <c r="Q54" s="3">
        <v>44214</v>
      </c>
      <c r="R54" s="3">
        <v>44214</v>
      </c>
    </row>
    <row r="55" spans="1:18" ht="15" customHeight="1" x14ac:dyDescent="0.25">
      <c r="A55" s="2">
        <v>2020</v>
      </c>
      <c r="B55" s="3">
        <v>43831</v>
      </c>
      <c r="C55" s="3">
        <v>44561</v>
      </c>
      <c r="D55" s="4">
        <v>2000</v>
      </c>
      <c r="E55" s="4">
        <v>2400</v>
      </c>
      <c r="F55" s="5">
        <v>24801</v>
      </c>
      <c r="G55" s="6" t="str">
        <f>VLOOKUP(F55,[1]Hoja4!$A:$B,2,0)</f>
        <v>MATERIALES COMPLEMENTARIOS</v>
      </c>
      <c r="H55" s="6">
        <v>641852.93999999994</v>
      </c>
      <c r="I55" s="6">
        <v>1281699.08</v>
      </c>
      <c r="J55" s="6">
        <v>1281699.08</v>
      </c>
      <c r="K55" s="6">
        <v>507689.08</v>
      </c>
      <c r="L55" s="6">
        <v>422266.68</v>
      </c>
      <c r="M55" s="6">
        <v>422266.68</v>
      </c>
      <c r="N55" s="13" t="s">
        <v>73</v>
      </c>
      <c r="O55" s="8" t="s">
        <v>58</v>
      </c>
      <c r="P55" s="2" t="s">
        <v>51</v>
      </c>
      <c r="Q55" s="3">
        <v>44214</v>
      </c>
      <c r="R55" s="3">
        <v>44214</v>
      </c>
    </row>
    <row r="56" spans="1:18" ht="15" customHeight="1" x14ac:dyDescent="0.25">
      <c r="A56" s="2">
        <v>2020</v>
      </c>
      <c r="B56" s="3">
        <v>43831</v>
      </c>
      <c r="C56" s="3">
        <v>44561</v>
      </c>
      <c r="D56" s="4">
        <v>2000</v>
      </c>
      <c r="E56" s="4">
        <v>2400</v>
      </c>
      <c r="F56" s="5">
        <v>24901</v>
      </c>
      <c r="G56" s="6" t="str">
        <f>VLOOKUP(F56,[1]Hoja4!$A:$B,2,0)</f>
        <v>OTROS MATERIALES Y ARTÍCULOS DE CONSTRUCCIÓN Y REPARACIÓN</v>
      </c>
      <c r="H56" s="6">
        <v>1040000</v>
      </c>
      <c r="I56" s="6">
        <v>1247405.75</v>
      </c>
      <c r="J56" s="6">
        <v>1247405.75</v>
      </c>
      <c r="K56" s="6">
        <v>1247405.75</v>
      </c>
      <c r="L56" s="6">
        <v>368649.61000000004</v>
      </c>
      <c r="M56" s="6">
        <v>368649.61000000004</v>
      </c>
      <c r="N56" s="13" t="s">
        <v>67</v>
      </c>
      <c r="O56" s="8" t="s">
        <v>58</v>
      </c>
      <c r="P56" s="2" t="s">
        <v>51</v>
      </c>
      <c r="Q56" s="3">
        <v>44214</v>
      </c>
      <c r="R56" s="3">
        <v>44214</v>
      </c>
    </row>
    <row r="57" spans="1:18" ht="15" x14ac:dyDescent="0.25">
      <c r="A57" s="2">
        <v>2020</v>
      </c>
      <c r="B57" s="3">
        <v>43831</v>
      </c>
      <c r="C57" s="3">
        <v>44561</v>
      </c>
      <c r="D57" s="4">
        <v>2000</v>
      </c>
      <c r="E57" s="4">
        <v>2500</v>
      </c>
      <c r="F57" s="5">
        <v>25201</v>
      </c>
      <c r="G57" s="6" t="str">
        <f>VLOOKUP(F57,[1]Hoja4!$A:$B,2,0)</f>
        <v>FERTILIZANTES, PESTICIDAS Y OTROS AGROQUÍMICOS</v>
      </c>
      <c r="H57" s="6">
        <v>0</v>
      </c>
      <c r="I57" s="6">
        <v>213.99</v>
      </c>
      <c r="J57" s="6">
        <v>213.99</v>
      </c>
      <c r="K57" s="6">
        <v>213.99</v>
      </c>
      <c r="L57" s="6">
        <v>213.99</v>
      </c>
      <c r="M57" s="6">
        <v>213.99</v>
      </c>
      <c r="N57" s="13" t="s">
        <v>54</v>
      </c>
      <c r="O57" s="8" t="s">
        <v>58</v>
      </c>
      <c r="P57" s="2" t="s">
        <v>51</v>
      </c>
      <c r="Q57" s="3">
        <v>44214</v>
      </c>
      <c r="R57" s="3">
        <v>44214</v>
      </c>
    </row>
    <row r="58" spans="1:18" ht="15" x14ac:dyDescent="0.25">
      <c r="A58" s="2">
        <v>2020</v>
      </c>
      <c r="B58" s="3">
        <v>43831</v>
      </c>
      <c r="C58" s="3">
        <v>44561</v>
      </c>
      <c r="D58" s="4">
        <v>2000</v>
      </c>
      <c r="E58" s="4">
        <v>2500</v>
      </c>
      <c r="F58" s="5">
        <v>25301</v>
      </c>
      <c r="G58" s="6" t="str">
        <f>VLOOKUP(F58,[1]Hoja4!$A:$B,2,0)</f>
        <v>MEDICINAS Y PRODUCTOS FARMACÉUTICOS</v>
      </c>
      <c r="H58" s="6">
        <v>411000</v>
      </c>
      <c r="I58" s="6">
        <v>250393.55000000002</v>
      </c>
      <c r="J58" s="6">
        <v>250393.55000000002</v>
      </c>
      <c r="K58" s="6">
        <v>250393.55000000002</v>
      </c>
      <c r="L58" s="6">
        <v>68471.049999999988</v>
      </c>
      <c r="M58" s="6">
        <v>68471.049999999988</v>
      </c>
      <c r="N58" s="13" t="s">
        <v>56</v>
      </c>
      <c r="O58" s="8" t="s">
        <v>58</v>
      </c>
      <c r="P58" s="2" t="s">
        <v>51</v>
      </c>
      <c r="Q58" s="3">
        <v>44214</v>
      </c>
      <c r="R58" s="3">
        <v>44214</v>
      </c>
    </row>
    <row r="59" spans="1:18" ht="15" customHeight="1" x14ac:dyDescent="0.25">
      <c r="A59" s="2">
        <v>2020</v>
      </c>
      <c r="B59" s="3">
        <v>43831</v>
      </c>
      <c r="C59" s="3">
        <v>44561</v>
      </c>
      <c r="D59" s="4">
        <v>2000</v>
      </c>
      <c r="E59" s="4">
        <v>2500</v>
      </c>
      <c r="F59" s="5">
        <v>25401</v>
      </c>
      <c r="G59" s="6" t="str">
        <f>VLOOKUP(F59,[1]Hoja4!$A:$B,2,0)</f>
        <v>MATERIALES, ACCESORIOS Y SUMINISTROS MÉDICOS</v>
      </c>
      <c r="H59" s="6">
        <v>287000</v>
      </c>
      <c r="I59" s="6">
        <v>13968879.26</v>
      </c>
      <c r="J59" s="6">
        <v>13968879.26</v>
      </c>
      <c r="K59" s="6">
        <v>13968879.26</v>
      </c>
      <c r="L59" s="6">
        <v>13951925.860000001</v>
      </c>
      <c r="M59" s="6">
        <v>13951925.860000001</v>
      </c>
      <c r="N59" s="13" t="s">
        <v>75</v>
      </c>
      <c r="O59" s="8" t="s">
        <v>58</v>
      </c>
      <c r="P59" s="2" t="s">
        <v>51</v>
      </c>
      <c r="Q59" s="3">
        <v>44214</v>
      </c>
      <c r="R59" s="3">
        <v>44214</v>
      </c>
    </row>
    <row r="60" spans="1:18" ht="15" x14ac:dyDescent="0.25">
      <c r="A60" s="2">
        <v>2020</v>
      </c>
      <c r="B60" s="3">
        <v>43831</v>
      </c>
      <c r="C60" s="3">
        <v>44561</v>
      </c>
      <c r="D60" s="4">
        <v>2000</v>
      </c>
      <c r="E60" s="4">
        <v>2500</v>
      </c>
      <c r="F60" s="5">
        <v>25601</v>
      </c>
      <c r="G60" s="6" t="str">
        <f>VLOOKUP(F60,[1]Hoja4!$A:$B,2,0)</f>
        <v>FIBRAS SINTÉTICAS, HULES, PLÁSTICOS Y DERIVADOS</v>
      </c>
      <c r="H60" s="6">
        <v>67200</v>
      </c>
      <c r="I60" s="6">
        <v>80293.030000000013</v>
      </c>
      <c r="J60" s="6">
        <v>80293.030000000013</v>
      </c>
      <c r="K60" s="6">
        <v>80293.030000000013</v>
      </c>
      <c r="L60" s="6">
        <v>58887.619999999995</v>
      </c>
      <c r="M60" s="6">
        <v>58887.619999999995</v>
      </c>
      <c r="N60" s="13" t="s">
        <v>56</v>
      </c>
      <c r="O60" s="8" t="s">
        <v>58</v>
      </c>
      <c r="P60" s="2" t="s">
        <v>51</v>
      </c>
      <c r="Q60" s="3">
        <v>44214</v>
      </c>
      <c r="R60" s="3">
        <v>44214</v>
      </c>
    </row>
    <row r="61" spans="1:18" ht="15" customHeight="1" x14ac:dyDescent="0.25">
      <c r="A61" s="2">
        <v>2020</v>
      </c>
      <c r="B61" s="3">
        <v>43831</v>
      </c>
      <c r="C61" s="3">
        <v>44561</v>
      </c>
      <c r="D61" s="4">
        <v>2000</v>
      </c>
      <c r="E61" s="4">
        <v>2600</v>
      </c>
      <c r="F61" s="5">
        <v>26101</v>
      </c>
      <c r="G61" s="6" t="str">
        <f>VLOOKUP(F61,[1]Hoja4!$A:$B,2,0)</f>
        <v>COMBUSTIBLES</v>
      </c>
      <c r="H61" s="6">
        <v>13562854.609999999</v>
      </c>
      <c r="I61" s="6">
        <v>6546614.9399999995</v>
      </c>
      <c r="J61" s="6">
        <v>6546614.9399999995</v>
      </c>
      <c r="K61" s="6">
        <v>6546614.9399999995</v>
      </c>
      <c r="L61" s="6">
        <v>6370373.3099999996</v>
      </c>
      <c r="M61" s="6">
        <v>6370373.3099999996</v>
      </c>
      <c r="N61" s="13" t="s">
        <v>76</v>
      </c>
      <c r="O61" s="8" t="s">
        <v>58</v>
      </c>
      <c r="P61" s="2" t="s">
        <v>51</v>
      </c>
      <c r="Q61" s="3">
        <v>44214</v>
      </c>
      <c r="R61" s="3">
        <v>44214</v>
      </c>
    </row>
    <row r="62" spans="1:18" ht="15" customHeight="1" x14ac:dyDescent="0.25">
      <c r="A62" s="2">
        <v>2020</v>
      </c>
      <c r="B62" s="3">
        <v>43831</v>
      </c>
      <c r="C62" s="3">
        <v>44561</v>
      </c>
      <c r="D62" s="4">
        <v>2000</v>
      </c>
      <c r="E62" s="4">
        <v>2600</v>
      </c>
      <c r="F62" s="5">
        <v>26102</v>
      </c>
      <c r="G62" s="6" t="str">
        <f>VLOOKUP(F62,[1]Hoja4!$A:$B,2,0)</f>
        <v>LUBRICANTES Y ADITIVOS</v>
      </c>
      <c r="H62" s="6">
        <v>61800</v>
      </c>
      <c r="I62" s="6">
        <v>7955.6100000000006</v>
      </c>
      <c r="J62" s="6">
        <v>7955.6100000000006</v>
      </c>
      <c r="K62" s="6">
        <v>7955.6100000000006</v>
      </c>
      <c r="L62" s="6">
        <v>7955.6100000000006</v>
      </c>
      <c r="M62" s="6">
        <v>7955.6100000000006</v>
      </c>
      <c r="N62" s="13" t="s">
        <v>67</v>
      </c>
      <c r="O62" s="8" t="s">
        <v>58</v>
      </c>
      <c r="P62" s="2" t="s">
        <v>51</v>
      </c>
      <c r="Q62" s="3">
        <v>44214</v>
      </c>
      <c r="R62" s="3">
        <v>44214</v>
      </c>
    </row>
    <row r="63" spans="1:18" ht="15" customHeight="1" x14ac:dyDescent="0.25">
      <c r="A63" s="2">
        <v>2020</v>
      </c>
      <c r="B63" s="3">
        <v>43831</v>
      </c>
      <c r="C63" s="3">
        <v>44561</v>
      </c>
      <c r="D63" s="4">
        <v>2000</v>
      </c>
      <c r="E63" s="4">
        <v>2700</v>
      </c>
      <c r="F63" s="5">
        <v>27101</v>
      </c>
      <c r="G63" s="6" t="str">
        <f>VLOOKUP(F63,[1]Hoja4!$A:$B,2,0)</f>
        <v>VESTUARIOS Y UNIFORMES</v>
      </c>
      <c r="H63" s="6">
        <v>78000</v>
      </c>
      <c r="I63" s="6">
        <v>66516.72</v>
      </c>
      <c r="J63" s="6">
        <v>66516.72</v>
      </c>
      <c r="K63" s="6">
        <v>66516.72</v>
      </c>
      <c r="L63" s="6">
        <v>66516.72</v>
      </c>
      <c r="M63" s="6">
        <v>66516.72</v>
      </c>
      <c r="N63" s="13" t="s">
        <v>67</v>
      </c>
      <c r="O63" s="8" t="s">
        <v>58</v>
      </c>
      <c r="P63" s="2" t="s">
        <v>51</v>
      </c>
      <c r="Q63" s="3">
        <v>44214</v>
      </c>
      <c r="R63" s="3">
        <v>44214</v>
      </c>
    </row>
    <row r="64" spans="1:18" ht="15" customHeight="1" x14ac:dyDescent="0.25">
      <c r="A64" s="2">
        <v>2020</v>
      </c>
      <c r="B64" s="3">
        <v>43831</v>
      </c>
      <c r="C64" s="3">
        <v>44561</v>
      </c>
      <c r="D64" s="4">
        <v>2000</v>
      </c>
      <c r="E64" s="4">
        <v>2700</v>
      </c>
      <c r="F64" s="5">
        <v>27201</v>
      </c>
      <c r="G64" s="6" t="str">
        <f>VLOOKUP(F64,[1]Hoja4!$A:$B,2,0)</f>
        <v>PRENDAS DE SEGURIDAD Y PROTECCIÓN PERSONAL</v>
      </c>
      <c r="H64" s="6">
        <v>82000</v>
      </c>
      <c r="I64" s="6">
        <v>108017.06000000001</v>
      </c>
      <c r="J64" s="6">
        <v>108017.06000000001</v>
      </c>
      <c r="K64" s="6">
        <v>108017.06000000001</v>
      </c>
      <c r="L64" s="6">
        <v>108017.06000000001</v>
      </c>
      <c r="M64" s="6">
        <v>108017.06000000001</v>
      </c>
      <c r="N64" s="13" t="s">
        <v>77</v>
      </c>
      <c r="O64" s="8" t="s">
        <v>58</v>
      </c>
      <c r="P64" s="2" t="s">
        <v>51</v>
      </c>
      <c r="Q64" s="3">
        <v>44214</v>
      </c>
      <c r="R64" s="3">
        <v>44214</v>
      </c>
    </row>
    <row r="65" spans="1:18" ht="15" x14ac:dyDescent="0.25">
      <c r="A65" s="2">
        <v>2020</v>
      </c>
      <c r="B65" s="3">
        <v>43831</v>
      </c>
      <c r="C65" s="3">
        <v>44561</v>
      </c>
      <c r="D65" s="4">
        <v>2000</v>
      </c>
      <c r="E65" s="4">
        <v>2700</v>
      </c>
      <c r="F65" s="5">
        <v>27301</v>
      </c>
      <c r="G65" s="6" t="str">
        <f>VLOOKUP(F65,[1]Hoja4!$A:$B,2,0)</f>
        <v>ARTÍCULOS DEPORTIVOS</v>
      </c>
      <c r="H65" s="6">
        <v>1250000</v>
      </c>
      <c r="I65" s="6">
        <v>1047866.28</v>
      </c>
      <c r="J65" s="6">
        <v>1047866.28</v>
      </c>
      <c r="K65" s="6">
        <v>1047866.28</v>
      </c>
      <c r="L65" s="6">
        <v>1047866.28</v>
      </c>
      <c r="M65" s="6">
        <v>1047866.28</v>
      </c>
      <c r="N65" s="13" t="s">
        <v>78</v>
      </c>
      <c r="O65" s="8" t="s">
        <v>58</v>
      </c>
      <c r="P65" s="2" t="s">
        <v>51</v>
      </c>
      <c r="Q65" s="3">
        <v>44214</v>
      </c>
      <c r="R65" s="3">
        <v>44214</v>
      </c>
    </row>
    <row r="66" spans="1:18" ht="15" customHeight="1" x14ac:dyDescent="0.25">
      <c r="A66" s="2">
        <v>2020</v>
      </c>
      <c r="B66" s="3">
        <v>43831</v>
      </c>
      <c r="C66" s="3">
        <v>44561</v>
      </c>
      <c r="D66" s="4">
        <v>2000</v>
      </c>
      <c r="E66" s="4">
        <v>2700</v>
      </c>
      <c r="F66" s="5">
        <v>27401</v>
      </c>
      <c r="G66" s="6" t="str">
        <f>VLOOKUP(F66,[1]Hoja4!$A:$B,2,0)</f>
        <v>PRODUCTOS TEXTILES</v>
      </c>
      <c r="H66" s="6">
        <v>12000</v>
      </c>
      <c r="I66" s="6">
        <v>40484</v>
      </c>
      <c r="J66" s="6">
        <v>40484</v>
      </c>
      <c r="K66" s="6">
        <v>40484</v>
      </c>
      <c r="L66" s="6">
        <v>40484</v>
      </c>
      <c r="M66" s="6">
        <v>40484</v>
      </c>
      <c r="N66" s="13" t="s">
        <v>79</v>
      </c>
      <c r="O66" s="8" t="s">
        <v>58</v>
      </c>
      <c r="P66" s="2" t="s">
        <v>51</v>
      </c>
      <c r="Q66" s="3">
        <v>44214</v>
      </c>
      <c r="R66" s="3">
        <v>44214</v>
      </c>
    </row>
    <row r="67" spans="1:18" ht="15" x14ac:dyDescent="0.25">
      <c r="A67" s="2">
        <v>2020</v>
      </c>
      <c r="B67" s="3">
        <v>43831</v>
      </c>
      <c r="C67" s="3">
        <v>44561</v>
      </c>
      <c r="D67" s="4">
        <v>2000</v>
      </c>
      <c r="E67" s="4">
        <v>2700</v>
      </c>
      <c r="F67" s="5">
        <v>27501</v>
      </c>
      <c r="G67" s="6" t="str">
        <f>VLOOKUP(F67,[1]Hoja4!$A:$B,2,0)</f>
        <v>BLANCOS Y OTROS PRODUCTOS TEXTILES, EXCEPTO PRENDAS DE VESTIR</v>
      </c>
      <c r="H67" s="6">
        <v>111000</v>
      </c>
      <c r="I67" s="6">
        <v>26448</v>
      </c>
      <c r="J67" s="6">
        <v>26448</v>
      </c>
      <c r="K67" s="6">
        <v>26448</v>
      </c>
      <c r="L67" s="6">
        <v>26448</v>
      </c>
      <c r="M67" s="6">
        <v>26448</v>
      </c>
      <c r="N67" s="13" t="s">
        <v>72</v>
      </c>
      <c r="O67" s="8" t="s">
        <v>58</v>
      </c>
      <c r="P67" s="2" t="s">
        <v>51</v>
      </c>
      <c r="Q67" s="3">
        <v>44214</v>
      </c>
      <c r="R67" s="3">
        <v>44214</v>
      </c>
    </row>
    <row r="68" spans="1:18" ht="15" x14ac:dyDescent="0.25">
      <c r="A68" s="2">
        <v>2020</v>
      </c>
      <c r="B68" s="3">
        <v>43831</v>
      </c>
      <c r="C68" s="3">
        <v>44561</v>
      </c>
      <c r="D68" s="4">
        <v>2000</v>
      </c>
      <c r="E68" s="4">
        <v>2900</v>
      </c>
      <c r="F68" s="5">
        <v>29101</v>
      </c>
      <c r="G68" s="6" t="str">
        <f>VLOOKUP(F68,[1]Hoja4!$A:$B,2,0)</f>
        <v>HERRAMIENTAS MENORES</v>
      </c>
      <c r="H68" s="6">
        <v>451500</v>
      </c>
      <c r="I68" s="6">
        <v>155835.65999999997</v>
      </c>
      <c r="J68" s="6">
        <v>155835.65999999997</v>
      </c>
      <c r="K68" s="6">
        <v>155835.65999999997</v>
      </c>
      <c r="L68" s="6">
        <v>131458.70000000001</v>
      </c>
      <c r="M68" s="6">
        <v>131458.70000000001</v>
      </c>
      <c r="N68" s="13" t="s">
        <v>72</v>
      </c>
      <c r="O68" s="8" t="s">
        <v>58</v>
      </c>
      <c r="P68" s="2" t="s">
        <v>51</v>
      </c>
      <c r="Q68" s="3">
        <v>44214</v>
      </c>
      <c r="R68" s="3">
        <v>44214</v>
      </c>
    </row>
    <row r="69" spans="1:18" ht="15" x14ac:dyDescent="0.25">
      <c r="A69" s="2">
        <v>2020</v>
      </c>
      <c r="B69" s="3">
        <v>43831</v>
      </c>
      <c r="C69" s="3">
        <v>44561</v>
      </c>
      <c r="D69" s="4">
        <v>2000</v>
      </c>
      <c r="E69" s="4">
        <v>2900</v>
      </c>
      <c r="F69" s="5">
        <v>29201</v>
      </c>
      <c r="G69" s="6" t="str">
        <f>VLOOKUP(F69,[1]Hoja4!$A:$B,2,0)</f>
        <v>REFACCIONES Y ACCESORIOS MENORES DE EDIFICIOS</v>
      </c>
      <c r="H69" s="6">
        <v>83900</v>
      </c>
      <c r="I69" s="6">
        <v>23074.37</v>
      </c>
      <c r="J69" s="6">
        <v>23074.37</v>
      </c>
      <c r="K69" s="6">
        <v>23074.37</v>
      </c>
      <c r="L69" s="6">
        <v>23074.37</v>
      </c>
      <c r="M69" s="6">
        <v>23074.37</v>
      </c>
      <c r="N69" s="13" t="s">
        <v>72</v>
      </c>
      <c r="O69" s="8" t="s">
        <v>58</v>
      </c>
      <c r="P69" s="2" t="s">
        <v>51</v>
      </c>
      <c r="Q69" s="3">
        <v>44214</v>
      </c>
      <c r="R69" s="3">
        <v>44214</v>
      </c>
    </row>
    <row r="70" spans="1:18" ht="15" x14ac:dyDescent="0.25">
      <c r="A70" s="2">
        <v>2020</v>
      </c>
      <c r="B70" s="3">
        <v>43831</v>
      </c>
      <c r="C70" s="3">
        <v>44561</v>
      </c>
      <c r="D70" s="4">
        <v>2000</v>
      </c>
      <c r="E70" s="4">
        <v>2900</v>
      </c>
      <c r="F70" s="5">
        <v>29301</v>
      </c>
      <c r="G70" s="6" t="str">
        <f>VLOOKUP(F70,[1]Hoja4!$A:$B,2,0)</f>
        <v>REFACCIONES Y ACCESORIOS MENORES DE MOBILIARIO Y EQUIPO DE ADMINISTRACIÓN, EDUCACIÓNAL Y RECREATIVOS</v>
      </c>
      <c r="H70" s="6">
        <v>2069500</v>
      </c>
      <c r="I70" s="6">
        <v>520413.14999999997</v>
      </c>
      <c r="J70" s="6">
        <v>520413.14999999997</v>
      </c>
      <c r="K70" s="6">
        <v>520413.14999999997</v>
      </c>
      <c r="L70" s="6">
        <v>516278.32999999996</v>
      </c>
      <c r="M70" s="6">
        <v>516278.32999999996</v>
      </c>
      <c r="N70" s="13" t="s">
        <v>72</v>
      </c>
      <c r="O70" s="8" t="s">
        <v>58</v>
      </c>
      <c r="P70" s="2" t="s">
        <v>51</v>
      </c>
      <c r="Q70" s="3">
        <v>44214</v>
      </c>
      <c r="R70" s="3">
        <v>44214</v>
      </c>
    </row>
    <row r="71" spans="1:18" ht="15" customHeight="1" x14ac:dyDescent="0.25">
      <c r="A71" s="2">
        <v>2020</v>
      </c>
      <c r="B71" s="3">
        <v>43831</v>
      </c>
      <c r="C71" s="3">
        <v>44561</v>
      </c>
      <c r="D71" s="4">
        <v>2000</v>
      </c>
      <c r="E71" s="4">
        <v>2900</v>
      </c>
      <c r="F71" s="5">
        <v>29401</v>
      </c>
      <c r="G71" s="6" t="str">
        <f>VLOOKUP(F71,[1]Hoja4!$A:$B,2,0)</f>
        <v>REFACCIONES Y ACCESORIOS MENORES DE EQUIPO DE CÓMPUTO Y TECNOLOGÍAS DE LA INFORMACIÓN</v>
      </c>
      <c r="H71" s="6">
        <v>1049529</v>
      </c>
      <c r="I71" s="6">
        <v>2239031.1800000002</v>
      </c>
      <c r="J71" s="6">
        <v>2239031.1800000006</v>
      </c>
      <c r="K71" s="6">
        <v>2239031.1800000006</v>
      </c>
      <c r="L71" s="6">
        <v>464820.71000000008</v>
      </c>
      <c r="M71" s="6">
        <v>464820.71000000008</v>
      </c>
      <c r="N71" s="13" t="s">
        <v>67</v>
      </c>
      <c r="O71" s="8" t="s">
        <v>58</v>
      </c>
      <c r="P71" s="2" t="s">
        <v>51</v>
      </c>
      <c r="Q71" s="3">
        <v>44214</v>
      </c>
      <c r="R71" s="3">
        <v>44214</v>
      </c>
    </row>
    <row r="72" spans="1:18" ht="15" x14ac:dyDescent="0.25">
      <c r="A72" s="2">
        <v>2020</v>
      </c>
      <c r="B72" s="3">
        <v>43831</v>
      </c>
      <c r="C72" s="3">
        <v>44561</v>
      </c>
      <c r="D72" s="4">
        <v>2000</v>
      </c>
      <c r="E72" s="4">
        <v>2900</v>
      </c>
      <c r="F72" s="5">
        <v>29501</v>
      </c>
      <c r="G72" s="6" t="str">
        <f>VLOOKUP(F72,[1]Hoja4!$A:$B,2,0)</f>
        <v>REFACCIONES Y ACCESORIOS MENORES DE EQUIPO E INSTRUMENTAL MÉDICO Y DE LABORATORIO</v>
      </c>
      <c r="H72" s="6">
        <v>6000</v>
      </c>
      <c r="I72" s="6">
        <v>0</v>
      </c>
      <c r="J72" s="6">
        <v>0</v>
      </c>
      <c r="K72" s="6">
        <v>0</v>
      </c>
      <c r="L72" s="6">
        <v>0</v>
      </c>
      <c r="M72" s="6">
        <v>0</v>
      </c>
      <c r="N72" s="13" t="s">
        <v>56</v>
      </c>
      <c r="O72" s="8" t="s">
        <v>58</v>
      </c>
      <c r="P72" s="2" t="s">
        <v>51</v>
      </c>
      <c r="Q72" s="3">
        <v>44214</v>
      </c>
      <c r="R72" s="3">
        <v>44214</v>
      </c>
    </row>
    <row r="73" spans="1:18" ht="15" customHeight="1" x14ac:dyDescent="0.25">
      <c r="A73" s="2">
        <v>2020</v>
      </c>
      <c r="B73" s="3">
        <v>43831</v>
      </c>
      <c r="C73" s="3">
        <v>44561</v>
      </c>
      <c r="D73" s="4">
        <v>2000</v>
      </c>
      <c r="E73" s="4">
        <v>2900</v>
      </c>
      <c r="F73" s="5">
        <v>29601</v>
      </c>
      <c r="G73" s="6" t="str">
        <f>VLOOKUP(F73,[1]Hoja4!$A:$B,2,0)</f>
        <v>REFACCIONES Y ACCESORIOS MENORES DE EQUIPO DE TRANSPORTE</v>
      </c>
      <c r="H73" s="6">
        <v>763300</v>
      </c>
      <c r="I73" s="6">
        <v>354090.97</v>
      </c>
      <c r="J73" s="6">
        <v>354090.97</v>
      </c>
      <c r="K73" s="6">
        <v>354090.97</v>
      </c>
      <c r="L73" s="6">
        <v>335563.44999999995</v>
      </c>
      <c r="M73" s="6">
        <v>335563.44999999995</v>
      </c>
      <c r="N73" s="13" t="s">
        <v>80</v>
      </c>
      <c r="O73" s="8" t="s">
        <v>58</v>
      </c>
      <c r="P73" s="2" t="s">
        <v>51</v>
      </c>
      <c r="Q73" s="3">
        <v>44214</v>
      </c>
      <c r="R73" s="3">
        <v>44214</v>
      </c>
    </row>
    <row r="74" spans="1:18" ht="15" customHeight="1" x14ac:dyDescent="0.25">
      <c r="A74" s="2">
        <v>2020</v>
      </c>
      <c r="B74" s="3">
        <v>43831</v>
      </c>
      <c r="C74" s="3">
        <v>44561</v>
      </c>
      <c r="D74" s="4">
        <v>2000</v>
      </c>
      <c r="E74" s="4">
        <v>2900</v>
      </c>
      <c r="F74" s="5">
        <v>29801</v>
      </c>
      <c r="G74" s="6" t="str">
        <f>VLOOKUP(F74,[1]Hoja4!$A:$B,2,0)</f>
        <v>REFACCIONES Y ACCESORIOS MENORES DE MAQUINARIA Y OTROS EQUIPOS</v>
      </c>
      <c r="H74" s="6">
        <v>10000</v>
      </c>
      <c r="I74" s="6">
        <v>2459.0700000000002</v>
      </c>
      <c r="J74" s="6">
        <v>2459.0700000000002</v>
      </c>
      <c r="K74" s="6">
        <v>2459.0700000000002</v>
      </c>
      <c r="L74" s="6">
        <v>2459.0700000000002</v>
      </c>
      <c r="M74" s="6">
        <v>2459.0700000000002</v>
      </c>
      <c r="N74" s="13" t="s">
        <v>67</v>
      </c>
      <c r="O74" s="8" t="s">
        <v>58</v>
      </c>
      <c r="P74" s="2" t="s">
        <v>51</v>
      </c>
      <c r="Q74" s="3">
        <v>44214</v>
      </c>
      <c r="R74" s="3">
        <v>44214</v>
      </c>
    </row>
    <row r="75" spans="1:18" ht="15" x14ac:dyDescent="0.25">
      <c r="A75" s="2">
        <v>2020</v>
      </c>
      <c r="B75" s="3">
        <v>43831</v>
      </c>
      <c r="C75" s="3">
        <v>44561</v>
      </c>
      <c r="D75" s="4">
        <v>2000</v>
      </c>
      <c r="E75" s="4">
        <v>2900</v>
      </c>
      <c r="F75" s="5">
        <v>29901</v>
      </c>
      <c r="G75" s="6" t="str">
        <f>VLOOKUP(F75,[1]Hoja4!$A:$B,2,0)</f>
        <v>REFACCIONES Y ACCESORIOS MENORES OTROS BIENES MUEBLES</v>
      </c>
      <c r="H75" s="6">
        <v>98500</v>
      </c>
      <c r="I75" s="6">
        <v>0</v>
      </c>
      <c r="J75" s="6">
        <v>0</v>
      </c>
      <c r="K75" s="6">
        <v>0</v>
      </c>
      <c r="L75" s="6">
        <v>0</v>
      </c>
      <c r="M75" s="6">
        <v>0</v>
      </c>
      <c r="N75" s="13" t="s">
        <v>56</v>
      </c>
      <c r="O75" s="8" t="s">
        <v>58</v>
      </c>
      <c r="P75" s="2" t="s">
        <v>51</v>
      </c>
      <c r="Q75" s="3">
        <v>44214</v>
      </c>
      <c r="R75" s="3">
        <v>44214</v>
      </c>
    </row>
    <row r="76" spans="1:18" ht="15" customHeight="1" x14ac:dyDescent="0.25">
      <c r="A76" s="2">
        <v>2020</v>
      </c>
      <c r="B76" s="3">
        <v>43831</v>
      </c>
      <c r="C76" s="3">
        <v>44561</v>
      </c>
      <c r="D76" s="4">
        <v>3000</v>
      </c>
      <c r="E76" s="4">
        <v>3100</v>
      </c>
      <c r="F76" s="5">
        <v>31101</v>
      </c>
      <c r="G76" s="6" t="str">
        <f>VLOOKUP(F76,[1]Hoja4!$A:$B,2,0)</f>
        <v>ENERGÍA  ELÉCTRICA</v>
      </c>
      <c r="H76" s="6">
        <v>13865700</v>
      </c>
      <c r="I76" s="6">
        <v>7197952.5099999998</v>
      </c>
      <c r="J76" s="6">
        <v>7197952.5100000007</v>
      </c>
      <c r="K76" s="6">
        <v>7197952.5100000007</v>
      </c>
      <c r="L76" s="6">
        <v>6781723.5700000003</v>
      </c>
      <c r="M76" s="6">
        <v>6781723.5700000003</v>
      </c>
      <c r="N76" s="13" t="s">
        <v>67</v>
      </c>
      <c r="O76" s="8" t="s">
        <v>58</v>
      </c>
      <c r="P76" s="2" t="s">
        <v>51</v>
      </c>
      <c r="Q76" s="3">
        <v>44214</v>
      </c>
      <c r="R76" s="3">
        <v>44214</v>
      </c>
    </row>
    <row r="77" spans="1:18" ht="15" customHeight="1" x14ac:dyDescent="0.25">
      <c r="A77" s="2">
        <v>2020</v>
      </c>
      <c r="B77" s="3">
        <v>43831</v>
      </c>
      <c r="C77" s="3">
        <v>44561</v>
      </c>
      <c r="D77" s="4">
        <v>3000</v>
      </c>
      <c r="E77" s="4">
        <v>3100</v>
      </c>
      <c r="F77" s="5">
        <v>31102</v>
      </c>
      <c r="G77" s="6" t="str">
        <f>VLOOKUP(F77,[1]Hoja4!$A:$B,2,0)</f>
        <v>ENERGÍA  ELÉCTRICA A ESCUELAS</v>
      </c>
      <c r="H77" s="6">
        <v>209300000</v>
      </c>
      <c r="I77" s="6">
        <v>112767922.71999998</v>
      </c>
      <c r="J77" s="6">
        <v>112767922.71999998</v>
      </c>
      <c r="K77" s="6">
        <v>112767922.71999998</v>
      </c>
      <c r="L77" s="6">
        <v>106247002.66000001</v>
      </c>
      <c r="M77" s="6">
        <v>106247002.66000001</v>
      </c>
      <c r="N77" s="13" t="s">
        <v>67</v>
      </c>
      <c r="O77" s="8" t="s">
        <v>58</v>
      </c>
      <c r="P77" s="2" t="s">
        <v>51</v>
      </c>
      <c r="Q77" s="3">
        <v>44214</v>
      </c>
      <c r="R77" s="3">
        <v>44214</v>
      </c>
    </row>
    <row r="78" spans="1:18" ht="15" customHeight="1" x14ac:dyDescent="0.25">
      <c r="A78" s="2">
        <v>2020</v>
      </c>
      <c r="B78" s="3">
        <v>43831</v>
      </c>
      <c r="C78" s="3">
        <v>44561</v>
      </c>
      <c r="D78" s="4">
        <v>3000</v>
      </c>
      <c r="E78" s="4">
        <v>3100</v>
      </c>
      <c r="F78" s="5">
        <v>31103</v>
      </c>
      <c r="G78" s="6" t="str">
        <f>VLOOKUP(F78,[1]Hoja4!$A:$B,2,0)</f>
        <v>SERVICIOS E INSTALACIONES PARA CENTROS ESCOLARES</v>
      </c>
      <c r="H78" s="6">
        <v>6250000</v>
      </c>
      <c r="I78" s="6">
        <v>6553255.0700000012</v>
      </c>
      <c r="J78" s="6">
        <v>6553255.0700000012</v>
      </c>
      <c r="K78" s="6">
        <v>6553255.0700000012</v>
      </c>
      <c r="L78" s="6">
        <v>4801460.83</v>
      </c>
      <c r="M78" s="6">
        <v>4801460.83</v>
      </c>
      <c r="N78" s="13" t="s">
        <v>81</v>
      </c>
      <c r="O78" s="8" t="s">
        <v>58</v>
      </c>
      <c r="P78" s="2" t="s">
        <v>51</v>
      </c>
      <c r="Q78" s="3">
        <v>44214</v>
      </c>
      <c r="R78" s="3">
        <v>44214</v>
      </c>
    </row>
    <row r="79" spans="1:18" ht="15" customHeight="1" x14ac:dyDescent="0.25">
      <c r="A79" s="2">
        <v>2020</v>
      </c>
      <c r="B79" s="3">
        <v>43831</v>
      </c>
      <c r="C79" s="3">
        <v>44561</v>
      </c>
      <c r="D79" s="4">
        <v>3000</v>
      </c>
      <c r="E79" s="4">
        <v>3100</v>
      </c>
      <c r="F79" s="5">
        <v>31301</v>
      </c>
      <c r="G79" s="6" t="str">
        <f>VLOOKUP(F79,[1]Hoja4!$A:$B,2,0)</f>
        <v>AGUA POTABLE</v>
      </c>
      <c r="H79" s="6">
        <v>18450000</v>
      </c>
      <c r="I79" s="6">
        <v>19966539.080000002</v>
      </c>
      <c r="J79" s="6">
        <v>19966539.080000002</v>
      </c>
      <c r="K79" s="6">
        <v>19966539.080000002</v>
      </c>
      <c r="L79" s="6">
        <v>19455111.680000003</v>
      </c>
      <c r="M79" s="6">
        <v>19455111.680000003</v>
      </c>
      <c r="N79" s="13" t="s">
        <v>67</v>
      </c>
      <c r="O79" s="8" t="s">
        <v>58</v>
      </c>
      <c r="P79" s="2" t="s">
        <v>51</v>
      </c>
      <c r="Q79" s="3">
        <v>44214</v>
      </c>
      <c r="R79" s="3">
        <v>44214</v>
      </c>
    </row>
    <row r="80" spans="1:18" ht="15" x14ac:dyDescent="0.25">
      <c r="A80" s="2">
        <v>2020</v>
      </c>
      <c r="B80" s="3">
        <v>43831</v>
      </c>
      <c r="C80" s="3">
        <v>44561</v>
      </c>
      <c r="D80" s="4">
        <v>3000</v>
      </c>
      <c r="E80" s="4">
        <v>3100</v>
      </c>
      <c r="F80" s="5">
        <v>31401</v>
      </c>
      <c r="G80" s="6" t="str">
        <f>VLOOKUP(F80,[1]Hoja4!$A:$B,2,0)</f>
        <v>TELEFONÍA TRADICIONAL</v>
      </c>
      <c r="H80" s="6">
        <v>1440000</v>
      </c>
      <c r="I80" s="6">
        <v>950157.97</v>
      </c>
      <c r="J80" s="6">
        <v>950157.97</v>
      </c>
      <c r="K80" s="6">
        <v>950157.97</v>
      </c>
      <c r="L80" s="6">
        <v>950157.97</v>
      </c>
      <c r="M80" s="6">
        <v>950157.97</v>
      </c>
      <c r="N80" s="13" t="s">
        <v>56</v>
      </c>
      <c r="O80" s="8" t="s">
        <v>58</v>
      </c>
      <c r="P80" s="2" t="s">
        <v>51</v>
      </c>
      <c r="Q80" s="3">
        <v>44214</v>
      </c>
      <c r="R80" s="3">
        <v>44214</v>
      </c>
    </row>
    <row r="81" spans="1:18" ht="15" customHeight="1" x14ac:dyDescent="0.25">
      <c r="A81" s="2">
        <v>2020</v>
      </c>
      <c r="B81" s="3">
        <v>43831</v>
      </c>
      <c r="C81" s="3">
        <v>44561</v>
      </c>
      <c r="D81" s="4">
        <v>3000</v>
      </c>
      <c r="E81" s="4">
        <v>3100</v>
      </c>
      <c r="F81" s="5">
        <v>31501</v>
      </c>
      <c r="G81" s="6" t="str">
        <f>VLOOKUP(F81,[1]Hoja4!$A:$B,2,0)</f>
        <v>TELEFONÍA CELULAR</v>
      </c>
      <c r="H81" s="6">
        <v>180000</v>
      </c>
      <c r="I81" s="6">
        <v>75558.95</v>
      </c>
      <c r="J81" s="6">
        <v>75558.95</v>
      </c>
      <c r="K81" s="6">
        <v>75558.95</v>
      </c>
      <c r="L81" s="6">
        <v>75558.95</v>
      </c>
      <c r="M81" s="6">
        <v>75558.95</v>
      </c>
      <c r="N81" s="13" t="s">
        <v>80</v>
      </c>
      <c r="O81" s="8" t="s">
        <v>58</v>
      </c>
      <c r="P81" s="2" t="s">
        <v>51</v>
      </c>
      <c r="Q81" s="3">
        <v>44214</v>
      </c>
      <c r="R81" s="3">
        <v>44214</v>
      </c>
    </row>
    <row r="82" spans="1:18" ht="15" x14ac:dyDescent="0.25">
      <c r="A82" s="2">
        <v>2020</v>
      </c>
      <c r="B82" s="3">
        <v>43831</v>
      </c>
      <c r="C82" s="3">
        <v>44561</v>
      </c>
      <c r="D82" s="4">
        <v>3000</v>
      </c>
      <c r="E82" s="4">
        <v>3100</v>
      </c>
      <c r="F82" s="5">
        <v>31601</v>
      </c>
      <c r="G82" s="6" t="str">
        <f>VLOOKUP(F82,[1]Hoja4!$A:$B,2,0)</f>
        <v>SERVICIO DE TELECOMUNICACIONES Y SATÉLITES</v>
      </c>
      <c r="H82" s="6">
        <v>10800</v>
      </c>
      <c r="I82" s="6">
        <v>8688.02</v>
      </c>
      <c r="J82" s="6">
        <v>8688.02</v>
      </c>
      <c r="K82" s="6">
        <v>8688.02</v>
      </c>
      <c r="L82" s="6">
        <v>8059.02</v>
      </c>
      <c r="M82" s="6">
        <v>8059.02</v>
      </c>
      <c r="N82" s="13" t="s">
        <v>56</v>
      </c>
      <c r="O82" s="8" t="s">
        <v>58</v>
      </c>
      <c r="P82" s="2" t="s">
        <v>51</v>
      </c>
      <c r="Q82" s="3">
        <v>44214</v>
      </c>
      <c r="R82" s="3">
        <v>44214</v>
      </c>
    </row>
    <row r="83" spans="1:18" ht="15" customHeight="1" x14ac:dyDescent="0.25">
      <c r="A83" s="2">
        <v>2020</v>
      </c>
      <c r="B83" s="3">
        <v>43831</v>
      </c>
      <c r="C83" s="3">
        <v>44561</v>
      </c>
      <c r="D83" s="4">
        <v>3000</v>
      </c>
      <c r="E83" s="4">
        <v>3100</v>
      </c>
      <c r="F83" s="5">
        <v>31701</v>
      </c>
      <c r="G83" s="6" t="str">
        <f>VLOOKUP(F83,[1]Hoja4!$A:$B,2,0)</f>
        <v>SERVICIO DE ACCESO A INTERNET, REDES Y PROCESAMIENTO DE INFORMACIÓN</v>
      </c>
      <c r="H83" s="6">
        <v>10600000</v>
      </c>
      <c r="I83" s="6">
        <v>9810701.2400000002</v>
      </c>
      <c r="J83" s="6">
        <v>9810701.2400000002</v>
      </c>
      <c r="K83" s="6">
        <v>9810701.2400000002</v>
      </c>
      <c r="L83" s="6">
        <v>9353202.3900000006</v>
      </c>
      <c r="M83" s="6">
        <v>9353202.3900000006</v>
      </c>
      <c r="N83" s="13" t="s">
        <v>82</v>
      </c>
      <c r="O83" s="8" t="s">
        <v>58</v>
      </c>
      <c r="P83" s="2" t="s">
        <v>51</v>
      </c>
      <c r="Q83" s="3">
        <v>44214</v>
      </c>
      <c r="R83" s="3">
        <v>44214</v>
      </c>
    </row>
    <row r="84" spans="1:18" ht="15" customHeight="1" x14ac:dyDescent="0.25">
      <c r="A84" s="2">
        <v>2020</v>
      </c>
      <c r="B84" s="3">
        <v>43831</v>
      </c>
      <c r="C84" s="3">
        <v>44561</v>
      </c>
      <c r="D84" s="4">
        <v>3000</v>
      </c>
      <c r="E84" s="4">
        <v>3100</v>
      </c>
      <c r="F84" s="5">
        <v>31801</v>
      </c>
      <c r="G84" s="6" t="str">
        <f>VLOOKUP(F84,[1]Hoja4!$A:$B,2,0)</f>
        <v>SERVICIO POSTAL</v>
      </c>
      <c r="H84" s="6">
        <v>203000</v>
      </c>
      <c r="I84" s="6">
        <v>111681</v>
      </c>
      <c r="J84" s="6">
        <v>111681</v>
      </c>
      <c r="K84" s="6">
        <v>111681</v>
      </c>
      <c r="L84" s="6">
        <v>111681</v>
      </c>
      <c r="M84" s="6">
        <v>111681</v>
      </c>
      <c r="N84" s="13" t="s">
        <v>80</v>
      </c>
      <c r="O84" s="8" t="s">
        <v>58</v>
      </c>
      <c r="P84" s="2" t="s">
        <v>51</v>
      </c>
      <c r="Q84" s="3">
        <v>44214</v>
      </c>
      <c r="R84" s="3">
        <v>44214</v>
      </c>
    </row>
    <row r="85" spans="1:18" ht="15" customHeight="1" x14ac:dyDescent="0.25">
      <c r="A85" s="2">
        <v>2020</v>
      </c>
      <c r="B85" s="3">
        <v>43831</v>
      </c>
      <c r="C85" s="3">
        <v>44561</v>
      </c>
      <c r="D85" s="4">
        <v>3000</v>
      </c>
      <c r="E85" s="4">
        <v>3100</v>
      </c>
      <c r="F85" s="5">
        <v>31901</v>
      </c>
      <c r="G85" s="6" t="str">
        <f>VLOOKUP(F85,[1]Hoja4!$A:$B,2,0)</f>
        <v>SERVICIOS INTEGRALES Y OTROS SERVICIOS</v>
      </c>
      <c r="H85" s="6">
        <v>0</v>
      </c>
      <c r="I85" s="6">
        <v>2314977.2000000002</v>
      </c>
      <c r="J85" s="6">
        <v>2314977.1999999997</v>
      </c>
      <c r="K85" s="6">
        <v>2314977.1999999997</v>
      </c>
      <c r="L85" s="6">
        <v>5787.44</v>
      </c>
      <c r="M85" s="6">
        <v>5787.44</v>
      </c>
      <c r="N85" s="13" t="s">
        <v>83</v>
      </c>
      <c r="O85" s="8" t="s">
        <v>58</v>
      </c>
      <c r="P85" s="2" t="s">
        <v>51</v>
      </c>
      <c r="Q85" s="3">
        <v>44214</v>
      </c>
      <c r="R85" s="3">
        <v>44214</v>
      </c>
    </row>
    <row r="86" spans="1:18" ht="15" customHeight="1" x14ac:dyDescent="0.25">
      <c r="A86" s="2">
        <v>2020</v>
      </c>
      <c r="B86" s="3">
        <v>43831</v>
      </c>
      <c r="C86" s="3">
        <v>44561</v>
      </c>
      <c r="D86" s="4">
        <v>3000</v>
      </c>
      <c r="E86" s="4">
        <v>3200</v>
      </c>
      <c r="F86" s="5">
        <v>32201</v>
      </c>
      <c r="G86" s="6" t="str">
        <f>VLOOKUP(F86,[1]Hoja4!$A:$B,2,0)</f>
        <v>ARRENDAMIENTO DE EDIFICIOS</v>
      </c>
      <c r="H86" s="6">
        <v>14424020</v>
      </c>
      <c r="I86" s="6">
        <v>18489397.920000002</v>
      </c>
      <c r="J86" s="6">
        <v>18489397.920000002</v>
      </c>
      <c r="K86" s="6">
        <v>18489397.920000002</v>
      </c>
      <c r="L86" s="6">
        <v>18034320.579999998</v>
      </c>
      <c r="M86" s="6">
        <v>18034320.579999998</v>
      </c>
      <c r="N86" s="13" t="s">
        <v>80</v>
      </c>
      <c r="O86" s="8" t="s">
        <v>58</v>
      </c>
      <c r="P86" s="2" t="s">
        <v>51</v>
      </c>
      <c r="Q86" s="3">
        <v>44214</v>
      </c>
      <c r="R86" s="3">
        <v>44214</v>
      </c>
    </row>
    <row r="87" spans="1:18" ht="15" customHeight="1" x14ac:dyDescent="0.25">
      <c r="A87" s="2">
        <v>2020</v>
      </c>
      <c r="B87" s="3">
        <v>43831</v>
      </c>
      <c r="C87" s="3">
        <v>44561</v>
      </c>
      <c r="D87" s="4">
        <v>3000</v>
      </c>
      <c r="E87" s="4">
        <v>3200</v>
      </c>
      <c r="F87" s="5">
        <v>32301</v>
      </c>
      <c r="G87" s="6" t="str">
        <f>VLOOKUP(F87,[1]Hoja4!$A:$B,2,0)</f>
        <v>ARRENDAMIENTO DE MUEBLES, MAQUINARIA Y EQUIPO</v>
      </c>
      <c r="H87" s="6">
        <v>7282500</v>
      </c>
      <c r="I87" s="6">
        <v>5308967.87</v>
      </c>
      <c r="J87" s="6">
        <v>5308967.87</v>
      </c>
      <c r="K87" s="6">
        <v>5308967.87</v>
      </c>
      <c r="L87" s="6">
        <v>5097463.2700000005</v>
      </c>
      <c r="M87" s="6">
        <v>5097463.2700000005</v>
      </c>
      <c r="N87" s="13" t="s">
        <v>80</v>
      </c>
      <c r="O87" s="8" t="s">
        <v>58</v>
      </c>
      <c r="P87" s="2" t="s">
        <v>51</v>
      </c>
      <c r="Q87" s="3">
        <v>44214</v>
      </c>
      <c r="R87" s="3">
        <v>44214</v>
      </c>
    </row>
    <row r="88" spans="1:18" ht="15" x14ac:dyDescent="0.25">
      <c r="A88" s="2">
        <v>2020</v>
      </c>
      <c r="B88" s="3">
        <v>43831</v>
      </c>
      <c r="C88" s="3">
        <v>44561</v>
      </c>
      <c r="D88" s="4">
        <v>3000</v>
      </c>
      <c r="E88" s="4">
        <v>3200</v>
      </c>
      <c r="F88" s="5">
        <v>32302</v>
      </c>
      <c r="G88" s="6" t="str">
        <f>VLOOKUP(F88,[1]Hoja4!$A:$B,2,0)</f>
        <v>ARRENDAMIENTO DE EQUIPO Y BIENES INFORMÁTICOS</v>
      </c>
      <c r="H88" s="6">
        <v>279881</v>
      </c>
      <c r="I88" s="6">
        <v>353800</v>
      </c>
      <c r="J88" s="6">
        <v>353800</v>
      </c>
      <c r="K88" s="6">
        <v>353800</v>
      </c>
      <c r="L88" s="6">
        <v>353800</v>
      </c>
      <c r="M88" s="6">
        <v>353800</v>
      </c>
      <c r="N88" s="13" t="s">
        <v>72</v>
      </c>
      <c r="O88" s="8" t="s">
        <v>58</v>
      </c>
      <c r="P88" s="2" t="s">
        <v>51</v>
      </c>
      <c r="Q88" s="3">
        <v>44214</v>
      </c>
      <c r="R88" s="3">
        <v>44214</v>
      </c>
    </row>
    <row r="89" spans="1:18" ht="15" customHeight="1" x14ac:dyDescent="0.25">
      <c r="A89" s="2">
        <v>2020</v>
      </c>
      <c r="B89" s="3">
        <v>43831</v>
      </c>
      <c r="C89" s="3">
        <v>44561</v>
      </c>
      <c r="D89" s="4">
        <v>3000</v>
      </c>
      <c r="E89" s="4">
        <v>3200</v>
      </c>
      <c r="F89" s="5">
        <v>32501</v>
      </c>
      <c r="G89" s="6" t="str">
        <f>VLOOKUP(F89,[1]Hoja4!$A:$B,2,0)</f>
        <v>ARRENDAMIENTO DE EQUIPO DE TRANSPORTE</v>
      </c>
      <c r="H89" s="6">
        <v>17337000</v>
      </c>
      <c r="I89" s="6">
        <v>16459184.560000001</v>
      </c>
      <c r="J89" s="6">
        <v>16459184.559999999</v>
      </c>
      <c r="K89" s="6">
        <v>16459184.559999999</v>
      </c>
      <c r="L89" s="6">
        <v>15692231.85</v>
      </c>
      <c r="M89" s="6">
        <v>15692231.85</v>
      </c>
      <c r="N89" s="13" t="s">
        <v>84</v>
      </c>
      <c r="O89" s="8" t="s">
        <v>58</v>
      </c>
      <c r="P89" s="2" t="s">
        <v>51</v>
      </c>
      <c r="Q89" s="3">
        <v>44214</v>
      </c>
      <c r="R89" s="3">
        <v>44214</v>
      </c>
    </row>
    <row r="90" spans="1:18" ht="15" x14ac:dyDescent="0.25">
      <c r="A90" s="2">
        <v>2020</v>
      </c>
      <c r="B90" s="3">
        <v>43831</v>
      </c>
      <c r="C90" s="3">
        <v>44561</v>
      </c>
      <c r="D90" s="4">
        <v>3000</v>
      </c>
      <c r="E90" s="4">
        <v>3200</v>
      </c>
      <c r="F90" s="5">
        <v>32502</v>
      </c>
      <c r="G90" s="6" t="str">
        <f>VLOOKUP(F90,[1]Hoja4!$A:$B,2,0)</f>
        <v>ARRENDAMIENTO  DE VEHÍCULOS  AÉREOS, MARÍTIMOS, LACUSTRES Y FLUVIALES</v>
      </c>
      <c r="H90" s="6">
        <v>20000</v>
      </c>
      <c r="I90" s="6">
        <v>3828</v>
      </c>
      <c r="J90" s="6">
        <v>3828</v>
      </c>
      <c r="K90" s="6">
        <v>3828</v>
      </c>
      <c r="L90" s="6">
        <v>3828</v>
      </c>
      <c r="M90" s="6">
        <v>3828</v>
      </c>
      <c r="N90" s="13" t="s">
        <v>85</v>
      </c>
      <c r="O90" s="8" t="s">
        <v>58</v>
      </c>
      <c r="P90" s="2" t="s">
        <v>51</v>
      </c>
      <c r="Q90" s="3">
        <v>44214</v>
      </c>
      <c r="R90" s="3">
        <v>44214</v>
      </c>
    </row>
    <row r="91" spans="1:18" ht="15" customHeight="1" x14ac:dyDescent="0.25">
      <c r="A91" s="2">
        <v>2020</v>
      </c>
      <c r="B91" s="3">
        <v>43831</v>
      </c>
      <c r="C91" s="3">
        <v>44561</v>
      </c>
      <c r="D91" s="4">
        <v>3000</v>
      </c>
      <c r="E91" s="4">
        <v>3200</v>
      </c>
      <c r="F91" s="5">
        <v>32701</v>
      </c>
      <c r="G91" s="6" t="str">
        <f>VLOOKUP(F91,[1]Hoja4!$A:$B,2,0)</f>
        <v>PATENTES, REGALÍAS Y OTROS</v>
      </c>
      <c r="H91" s="6">
        <v>3655000</v>
      </c>
      <c r="I91" s="6">
        <v>5205480.5</v>
      </c>
      <c r="J91" s="6">
        <v>5205480.5</v>
      </c>
      <c r="K91" s="6">
        <v>5205480.5</v>
      </c>
      <c r="L91" s="6">
        <v>3909528.18</v>
      </c>
      <c r="M91" s="6">
        <v>3909528.18</v>
      </c>
      <c r="N91" s="13" t="s">
        <v>86</v>
      </c>
      <c r="O91" s="8" t="s">
        <v>58</v>
      </c>
      <c r="P91" s="2" t="s">
        <v>51</v>
      </c>
      <c r="Q91" s="3">
        <v>44214</v>
      </c>
      <c r="R91" s="3">
        <v>44214</v>
      </c>
    </row>
    <row r="92" spans="1:18" ht="15" customHeight="1" x14ac:dyDescent="0.25">
      <c r="A92" s="2">
        <v>2020</v>
      </c>
      <c r="B92" s="3">
        <v>43831</v>
      </c>
      <c r="C92" s="3">
        <v>44561</v>
      </c>
      <c r="D92" s="4">
        <v>3000</v>
      </c>
      <c r="E92" s="4">
        <v>3200</v>
      </c>
      <c r="F92" s="5">
        <v>32901</v>
      </c>
      <c r="G92" s="6" t="str">
        <f>VLOOKUP(F92,[1]Hoja4!$A:$B,2,0)</f>
        <v>OTROS ARRENDAMIENTOS</v>
      </c>
      <c r="H92" s="6">
        <v>4498300</v>
      </c>
      <c r="I92" s="6">
        <v>1832930.76</v>
      </c>
      <c r="J92" s="6">
        <v>1832930.7600000002</v>
      </c>
      <c r="K92" s="6">
        <v>1832930.7600000002</v>
      </c>
      <c r="L92" s="6">
        <v>1829033.1600000001</v>
      </c>
      <c r="M92" s="6">
        <v>1829033.1600000001</v>
      </c>
      <c r="N92" s="13" t="s">
        <v>87</v>
      </c>
      <c r="O92" s="8" t="s">
        <v>58</v>
      </c>
      <c r="P92" s="2" t="s">
        <v>51</v>
      </c>
      <c r="Q92" s="3">
        <v>44214</v>
      </c>
      <c r="R92" s="3">
        <v>44214</v>
      </c>
    </row>
    <row r="93" spans="1:18" ht="15" customHeight="1" x14ac:dyDescent="0.25">
      <c r="A93" s="2">
        <v>2020</v>
      </c>
      <c r="B93" s="3">
        <v>43831</v>
      </c>
      <c r="C93" s="3">
        <v>44561</v>
      </c>
      <c r="D93" s="4">
        <v>3000</v>
      </c>
      <c r="E93" s="4">
        <v>3300</v>
      </c>
      <c r="F93" s="5">
        <v>33101</v>
      </c>
      <c r="G93" s="6" t="str">
        <f>VLOOKUP(F93,[1]Hoja4!$A:$B,2,0)</f>
        <v>SERVICIOS LEGALES, DE CONTABILIDAD, AUDITORIAS Y RELACIONADOS</v>
      </c>
      <c r="H93" s="6">
        <v>4291000</v>
      </c>
      <c r="I93" s="6">
        <v>10230832.910000002</v>
      </c>
      <c r="J93" s="6">
        <v>10230832.910000002</v>
      </c>
      <c r="K93" s="6">
        <v>10230832.910000002</v>
      </c>
      <c r="L93" s="6">
        <v>9252894.620000001</v>
      </c>
      <c r="M93" s="6">
        <v>9252894.620000001</v>
      </c>
      <c r="N93" s="13" t="s">
        <v>88</v>
      </c>
      <c r="O93" s="8" t="s">
        <v>58</v>
      </c>
      <c r="P93" s="2" t="s">
        <v>51</v>
      </c>
      <c r="Q93" s="3">
        <v>44214</v>
      </c>
      <c r="R93" s="3">
        <v>44214</v>
      </c>
    </row>
    <row r="94" spans="1:18" ht="15" customHeight="1" x14ac:dyDescent="0.25">
      <c r="A94" s="2">
        <v>2020</v>
      </c>
      <c r="B94" s="3">
        <v>43831</v>
      </c>
      <c r="C94" s="3">
        <v>44561</v>
      </c>
      <c r="D94" s="4">
        <v>3000</v>
      </c>
      <c r="E94" s="4">
        <v>3300</v>
      </c>
      <c r="F94" s="5">
        <v>33201</v>
      </c>
      <c r="G94" s="6" t="str">
        <f>VLOOKUP(F94,[1]Hoja4!$A:$B,2,0)</f>
        <v>SERVICIOS DE DISEÑO, ARQUITECTURA, INGENIERÍA Y ACTIVIDADES RELACIONADAS</v>
      </c>
      <c r="H94" s="6">
        <v>10181475</v>
      </c>
      <c r="I94" s="6">
        <v>4174425.5</v>
      </c>
      <c r="J94" s="6">
        <v>870</v>
      </c>
      <c r="K94" s="6">
        <v>870</v>
      </c>
      <c r="L94" s="6">
        <v>870</v>
      </c>
      <c r="M94" s="6">
        <v>870</v>
      </c>
      <c r="N94" s="13" t="s">
        <v>89</v>
      </c>
      <c r="O94" s="8" t="s">
        <v>58</v>
      </c>
      <c r="P94" s="2" t="s">
        <v>51</v>
      </c>
      <c r="Q94" s="3">
        <v>44214</v>
      </c>
      <c r="R94" s="3">
        <v>44214</v>
      </c>
    </row>
    <row r="95" spans="1:18" ht="15" customHeight="1" x14ac:dyDescent="0.25">
      <c r="A95" s="2">
        <v>2020</v>
      </c>
      <c r="B95" s="3">
        <v>43831</v>
      </c>
      <c r="C95" s="3">
        <v>44561</v>
      </c>
      <c r="D95" s="4">
        <v>3000</v>
      </c>
      <c r="E95" s="4">
        <v>3300</v>
      </c>
      <c r="F95" s="5">
        <v>33301</v>
      </c>
      <c r="G95" s="6" t="str">
        <f>VLOOKUP(F95,[1]Hoja4!$A:$B,2,0)</f>
        <v>SERVICIOS DE INFORMÁTICA</v>
      </c>
      <c r="H95" s="6">
        <v>2180769</v>
      </c>
      <c r="I95" s="6">
        <v>6392695.5199999996</v>
      </c>
      <c r="J95" s="6">
        <v>6392695.5199999996</v>
      </c>
      <c r="K95" s="6">
        <v>6392695.5199999996</v>
      </c>
      <c r="L95" s="6">
        <v>3857340.5</v>
      </c>
      <c r="M95" s="6">
        <v>3857340.5</v>
      </c>
      <c r="N95" s="13" t="s">
        <v>90</v>
      </c>
      <c r="O95" s="8" t="s">
        <v>58</v>
      </c>
      <c r="P95" s="2" t="s">
        <v>51</v>
      </c>
      <c r="Q95" s="3">
        <v>44214</v>
      </c>
      <c r="R95" s="3">
        <v>44214</v>
      </c>
    </row>
    <row r="96" spans="1:18" ht="15" customHeight="1" x14ac:dyDescent="0.25">
      <c r="A96" s="2">
        <v>2020</v>
      </c>
      <c r="B96" s="3">
        <v>43831</v>
      </c>
      <c r="C96" s="3">
        <v>44561</v>
      </c>
      <c r="D96" s="4">
        <v>3000</v>
      </c>
      <c r="E96" s="4">
        <v>3300</v>
      </c>
      <c r="F96" s="5">
        <v>33302</v>
      </c>
      <c r="G96" s="6" t="str">
        <f>VLOOKUP(F96,[1]Hoja4!$A:$B,2,0)</f>
        <v>SERVICIOS DE CONSULTORÍAS</v>
      </c>
      <c r="H96" s="6">
        <v>526000</v>
      </c>
      <c r="I96" s="6">
        <v>1983257.8</v>
      </c>
      <c r="J96" s="6">
        <v>1983257.8</v>
      </c>
      <c r="K96" s="6">
        <v>1983257.8</v>
      </c>
      <c r="L96" s="6">
        <v>1983257.8</v>
      </c>
      <c r="M96" s="6">
        <v>1983257.8</v>
      </c>
      <c r="N96" s="13" t="s">
        <v>91</v>
      </c>
      <c r="O96" s="8" t="s">
        <v>58</v>
      </c>
      <c r="P96" s="2" t="s">
        <v>51</v>
      </c>
      <c r="Q96" s="3">
        <v>44214</v>
      </c>
      <c r="R96" s="3">
        <v>44214</v>
      </c>
    </row>
    <row r="97" spans="1:18" ht="15" customHeight="1" x14ac:dyDescent="0.25">
      <c r="A97" s="2">
        <v>2020</v>
      </c>
      <c r="B97" s="3">
        <v>43831</v>
      </c>
      <c r="C97" s="3">
        <v>44561</v>
      </c>
      <c r="D97" s="4">
        <v>3000</v>
      </c>
      <c r="E97" s="4">
        <v>3300</v>
      </c>
      <c r="F97" s="5">
        <v>33401</v>
      </c>
      <c r="G97" s="6" t="str">
        <f>VLOOKUP(F97,[1]Hoja4!$A:$B,2,0)</f>
        <v>SERVICIOS DE CAPACITACIÓN</v>
      </c>
      <c r="H97" s="6">
        <v>57931564.369999997</v>
      </c>
      <c r="I97" s="6">
        <v>26163509.210000001</v>
      </c>
      <c r="J97" s="6">
        <v>26163509.210000001</v>
      </c>
      <c r="K97" s="6">
        <v>20581009.210000001</v>
      </c>
      <c r="L97" s="6">
        <v>17533975.119999997</v>
      </c>
      <c r="M97" s="6">
        <v>17533975.119999997</v>
      </c>
      <c r="N97" s="13" t="s">
        <v>84</v>
      </c>
      <c r="O97" s="8" t="s">
        <v>58</v>
      </c>
      <c r="P97" s="2" t="s">
        <v>51</v>
      </c>
      <c r="Q97" s="3">
        <v>44214</v>
      </c>
      <c r="R97" s="3">
        <v>44214</v>
      </c>
    </row>
    <row r="98" spans="1:18" ht="15" customHeight="1" x14ac:dyDescent="0.25">
      <c r="A98" s="2">
        <v>2020</v>
      </c>
      <c r="B98" s="3">
        <v>43831</v>
      </c>
      <c r="C98" s="3">
        <v>44561</v>
      </c>
      <c r="D98" s="4">
        <v>3000</v>
      </c>
      <c r="E98" s="4">
        <v>3300</v>
      </c>
      <c r="F98" s="5">
        <v>33501</v>
      </c>
      <c r="G98" s="6" t="str">
        <f>VLOOKUP(F98,[1]Hoja4!$A:$B,2,0)</f>
        <v>SERVICIOS DE INVESTIGACIÓN  CIENTÍFICA Y DESARROLLO</v>
      </c>
      <c r="H98" s="6">
        <v>2550000</v>
      </c>
      <c r="I98" s="6">
        <v>4786692.16</v>
      </c>
      <c r="J98" s="6">
        <v>4786692.16</v>
      </c>
      <c r="K98" s="6">
        <v>4786692.16</v>
      </c>
      <c r="L98" s="6">
        <v>519872</v>
      </c>
      <c r="M98" s="6">
        <v>519872</v>
      </c>
      <c r="N98" s="13" t="s">
        <v>92</v>
      </c>
      <c r="O98" s="8" t="s">
        <v>58</v>
      </c>
      <c r="P98" s="2" t="s">
        <v>51</v>
      </c>
      <c r="Q98" s="3">
        <v>44214</v>
      </c>
      <c r="R98" s="3">
        <v>44214</v>
      </c>
    </row>
    <row r="99" spans="1:18" ht="15" x14ac:dyDescent="0.25">
      <c r="A99" s="2">
        <v>2020</v>
      </c>
      <c r="B99" s="3">
        <v>43831</v>
      </c>
      <c r="C99" s="3">
        <v>44561</v>
      </c>
      <c r="D99" s="4">
        <v>3000</v>
      </c>
      <c r="E99" s="4">
        <v>3300</v>
      </c>
      <c r="F99" s="5">
        <v>33601</v>
      </c>
      <c r="G99" s="6" t="str">
        <f>VLOOKUP(F99,[1]Hoja4!$A:$B,2,0)</f>
        <v>APOYOS A COMISARIOS CIUDADANOS</v>
      </c>
      <c r="H99" s="6">
        <v>0</v>
      </c>
      <c r="I99" s="6">
        <v>0</v>
      </c>
      <c r="J99" s="6">
        <v>0</v>
      </c>
      <c r="K99" s="6">
        <v>0</v>
      </c>
      <c r="L99" s="6">
        <v>0</v>
      </c>
      <c r="M99" s="6">
        <v>0</v>
      </c>
      <c r="N99" s="13" t="s">
        <v>60</v>
      </c>
      <c r="O99" s="8" t="s">
        <v>58</v>
      </c>
      <c r="P99" s="2" t="s">
        <v>51</v>
      </c>
      <c r="Q99" s="3">
        <v>44214</v>
      </c>
      <c r="R99" s="3">
        <v>44214</v>
      </c>
    </row>
    <row r="100" spans="1:18" ht="15" customHeight="1" x14ac:dyDescent="0.25">
      <c r="A100" s="2">
        <v>2020</v>
      </c>
      <c r="B100" s="3">
        <v>43831</v>
      </c>
      <c r="C100" s="3">
        <v>44561</v>
      </c>
      <c r="D100" s="4">
        <v>3000</v>
      </c>
      <c r="E100" s="4">
        <v>3300</v>
      </c>
      <c r="F100" s="5">
        <v>33603</v>
      </c>
      <c r="G100" s="6" t="str">
        <f>VLOOKUP(F100,[1]Hoja4!$A:$B,2,0)</f>
        <v>IMPRESIONES Y PUBLICACIONES OFICIALES</v>
      </c>
      <c r="H100" s="6">
        <v>5219956.8599999994</v>
      </c>
      <c r="I100" s="6">
        <v>3459621.1000000006</v>
      </c>
      <c r="J100" s="6">
        <v>3459416.54</v>
      </c>
      <c r="K100" s="6">
        <v>3459416.54</v>
      </c>
      <c r="L100" s="6">
        <v>2729626.67</v>
      </c>
      <c r="M100" s="6">
        <v>2729626.67</v>
      </c>
      <c r="N100" s="13" t="s">
        <v>84</v>
      </c>
      <c r="O100" s="8" t="s">
        <v>58</v>
      </c>
      <c r="P100" s="2" t="s">
        <v>51</v>
      </c>
      <c r="Q100" s="3">
        <v>44214</v>
      </c>
      <c r="R100" s="3">
        <v>44214</v>
      </c>
    </row>
    <row r="101" spans="1:18" ht="15" x14ac:dyDescent="0.25">
      <c r="A101" s="2">
        <v>2020</v>
      </c>
      <c r="B101" s="3">
        <v>43831</v>
      </c>
      <c r="C101" s="3">
        <v>44561</v>
      </c>
      <c r="D101" s="4">
        <v>3000</v>
      </c>
      <c r="E101" s="4">
        <v>3300</v>
      </c>
      <c r="F101" s="5">
        <v>33605</v>
      </c>
      <c r="G101" s="6" t="str">
        <f>VLOOKUP(F101,[1]Hoja4!$A:$B,2,0)</f>
        <v>LICITACIONES, CONVENIOS Y CONVOCATORIAS</v>
      </c>
      <c r="H101" s="6">
        <v>82000</v>
      </c>
      <c r="I101" s="6">
        <v>258745.1</v>
      </c>
      <c r="J101" s="6">
        <v>258745.1</v>
      </c>
      <c r="K101" s="6">
        <v>258745.1</v>
      </c>
      <c r="L101" s="6">
        <v>243810.44</v>
      </c>
      <c r="M101" s="6">
        <v>243810.44</v>
      </c>
      <c r="N101" s="13" t="s">
        <v>54</v>
      </c>
      <c r="O101" s="8" t="s">
        <v>58</v>
      </c>
      <c r="P101" s="2" t="s">
        <v>51</v>
      </c>
      <c r="Q101" s="3">
        <v>44214</v>
      </c>
      <c r="R101" s="3">
        <v>44214</v>
      </c>
    </row>
    <row r="102" spans="1:18" ht="15" customHeight="1" x14ac:dyDescent="0.25">
      <c r="A102" s="2">
        <v>2020</v>
      </c>
      <c r="B102" s="3">
        <v>43831</v>
      </c>
      <c r="C102" s="3">
        <v>44561</v>
      </c>
      <c r="D102" s="4">
        <v>3000</v>
      </c>
      <c r="E102" s="4">
        <v>3300</v>
      </c>
      <c r="F102" s="5">
        <v>33701</v>
      </c>
      <c r="G102" s="6" t="str">
        <f>VLOOKUP(F102,[1]Hoja4!$A:$B,2,0)</f>
        <v>SERVICIOS DE PROTECCIÓN Y SEGURIDAD</v>
      </c>
      <c r="H102" s="6">
        <v>250000</v>
      </c>
      <c r="I102" s="6">
        <v>22774.84</v>
      </c>
      <c r="J102" s="6">
        <v>22774.84</v>
      </c>
      <c r="K102" s="6">
        <v>22774.84</v>
      </c>
      <c r="L102" s="6">
        <v>22774.84</v>
      </c>
      <c r="M102" s="6">
        <v>22774.84</v>
      </c>
      <c r="N102" s="13" t="s">
        <v>84</v>
      </c>
      <c r="O102" s="8" t="s">
        <v>58</v>
      </c>
      <c r="P102" s="2" t="s">
        <v>51</v>
      </c>
      <c r="Q102" s="3">
        <v>44214</v>
      </c>
      <c r="R102" s="3">
        <v>44214</v>
      </c>
    </row>
    <row r="103" spans="1:18" ht="15" customHeight="1" x14ac:dyDescent="0.25">
      <c r="A103" s="2">
        <v>2020</v>
      </c>
      <c r="B103" s="3">
        <v>43831</v>
      </c>
      <c r="C103" s="3">
        <v>44561</v>
      </c>
      <c r="D103" s="4">
        <v>3000</v>
      </c>
      <c r="E103" s="4">
        <v>3300</v>
      </c>
      <c r="F103" s="5">
        <v>33801</v>
      </c>
      <c r="G103" s="6" t="str">
        <f>VLOOKUP(F103,[1]Hoja4!$A:$B,2,0)</f>
        <v>SERVICIOS DE VIGILANCIA</v>
      </c>
      <c r="H103" s="6">
        <v>11435000</v>
      </c>
      <c r="I103" s="6">
        <v>10501223.550000001</v>
      </c>
      <c r="J103" s="6">
        <v>10501223.549999999</v>
      </c>
      <c r="K103" s="6">
        <v>10501223.549999999</v>
      </c>
      <c r="L103" s="6">
        <v>10078589.26</v>
      </c>
      <c r="M103" s="6">
        <v>10078589.26</v>
      </c>
      <c r="N103" s="13" t="s">
        <v>84</v>
      </c>
      <c r="O103" s="8" t="s">
        <v>58</v>
      </c>
      <c r="P103" s="2" t="s">
        <v>51</v>
      </c>
      <c r="Q103" s="3">
        <v>44214</v>
      </c>
      <c r="R103" s="3">
        <v>44214</v>
      </c>
    </row>
    <row r="104" spans="1:18" ht="15" customHeight="1" x14ac:dyDescent="0.25">
      <c r="A104" s="2">
        <v>2020</v>
      </c>
      <c r="B104" s="3">
        <v>43831</v>
      </c>
      <c r="C104" s="3">
        <v>44561</v>
      </c>
      <c r="D104" s="4">
        <v>3000</v>
      </c>
      <c r="E104" s="4">
        <v>3400</v>
      </c>
      <c r="F104" s="5">
        <v>34101</v>
      </c>
      <c r="G104" s="6" t="str">
        <f>VLOOKUP(F104,[1]Hoja4!$A:$B,2,0)</f>
        <v>SERVICIOS FINANCIEROS Y BANCARIOS</v>
      </c>
      <c r="H104" s="6">
        <v>1195000</v>
      </c>
      <c r="I104" s="6">
        <v>448755.5</v>
      </c>
      <c r="J104" s="6">
        <v>448101.30000000005</v>
      </c>
      <c r="K104" s="6">
        <v>448101.30000000005</v>
      </c>
      <c r="L104" s="6">
        <v>448101.30000000005</v>
      </c>
      <c r="M104" s="6">
        <v>448101.30000000005</v>
      </c>
      <c r="N104" s="13" t="s">
        <v>84</v>
      </c>
      <c r="O104" s="8" t="s">
        <v>58</v>
      </c>
      <c r="P104" s="2" t="s">
        <v>51</v>
      </c>
      <c r="Q104" s="3">
        <v>44214</v>
      </c>
      <c r="R104" s="3">
        <v>44214</v>
      </c>
    </row>
    <row r="105" spans="1:18" ht="15" customHeight="1" x14ac:dyDescent="0.25">
      <c r="A105" s="2">
        <v>2020</v>
      </c>
      <c r="B105" s="3">
        <v>43831</v>
      </c>
      <c r="C105" s="3">
        <v>44561</v>
      </c>
      <c r="D105" s="4">
        <v>3000</v>
      </c>
      <c r="E105" s="4">
        <v>3400</v>
      </c>
      <c r="F105" s="5">
        <v>34401</v>
      </c>
      <c r="G105" s="6" t="str">
        <f>VLOOKUP(F105,[1]Hoja4!$A:$B,2,0)</f>
        <v>SEGUROS DE RESPONSABILIDAD PATRIMONIAL Y FIANZAS</v>
      </c>
      <c r="H105" s="6">
        <v>430000</v>
      </c>
      <c r="I105" s="6">
        <v>1852424.31</v>
      </c>
      <c r="J105" s="6">
        <v>1852424.31</v>
      </c>
      <c r="K105" s="6">
        <v>1852424.31</v>
      </c>
      <c r="L105" s="6">
        <v>1840217.98</v>
      </c>
      <c r="M105" s="6">
        <v>1840217.98</v>
      </c>
      <c r="N105" s="13" t="s">
        <v>93</v>
      </c>
      <c r="O105" s="8" t="s">
        <v>58</v>
      </c>
      <c r="P105" s="2" t="s">
        <v>51</v>
      </c>
      <c r="Q105" s="3">
        <v>44214</v>
      </c>
      <c r="R105" s="3">
        <v>44214</v>
      </c>
    </row>
    <row r="106" spans="1:18" ht="15" customHeight="1" x14ac:dyDescent="0.25">
      <c r="A106" s="2">
        <v>2020</v>
      </c>
      <c r="B106" s="3">
        <v>43831</v>
      </c>
      <c r="C106" s="3">
        <v>44561</v>
      </c>
      <c r="D106" s="4">
        <v>3000</v>
      </c>
      <c r="E106" s="4">
        <v>3400</v>
      </c>
      <c r="F106" s="5">
        <v>34501</v>
      </c>
      <c r="G106" s="6" t="str">
        <f>VLOOKUP(F106,[1]Hoja4!$A:$B,2,0)</f>
        <v>SEGUROS DE BIENES PATRIMONIALES</v>
      </c>
      <c r="H106" s="6">
        <v>30000</v>
      </c>
      <c r="I106" s="6">
        <v>1011.52</v>
      </c>
      <c r="J106" s="6">
        <v>1011.52</v>
      </c>
      <c r="K106" s="6">
        <v>1011.52</v>
      </c>
      <c r="L106" s="6">
        <v>1011.52</v>
      </c>
      <c r="M106" s="6">
        <v>1011.52</v>
      </c>
      <c r="N106" s="13" t="s">
        <v>94</v>
      </c>
      <c r="O106" s="8" t="s">
        <v>58</v>
      </c>
      <c r="P106" s="2" t="s">
        <v>51</v>
      </c>
      <c r="Q106" s="3">
        <v>44214</v>
      </c>
      <c r="R106" s="3">
        <v>44214</v>
      </c>
    </row>
    <row r="107" spans="1:18" ht="15" x14ac:dyDescent="0.25">
      <c r="A107" s="2">
        <v>2020</v>
      </c>
      <c r="B107" s="3">
        <v>43831</v>
      </c>
      <c r="C107" s="3">
        <v>44561</v>
      </c>
      <c r="D107" s="4">
        <v>3000</v>
      </c>
      <c r="E107" s="4">
        <v>3400</v>
      </c>
      <c r="F107" s="5">
        <v>34601</v>
      </c>
      <c r="G107" s="6" t="str">
        <f>VLOOKUP(F107,[1]Hoja4!$A:$B,2,0)</f>
        <v>ALMACENAJE, ENVASE Y EMBALAJE</v>
      </c>
      <c r="H107" s="6">
        <v>0</v>
      </c>
      <c r="I107" s="6">
        <v>20849.93</v>
      </c>
      <c r="J107" s="6">
        <v>20849.93</v>
      </c>
      <c r="K107" s="6">
        <v>20849.93</v>
      </c>
      <c r="L107" s="6">
        <v>0</v>
      </c>
      <c r="M107" s="6">
        <v>0</v>
      </c>
      <c r="N107" s="13" t="s">
        <v>95</v>
      </c>
      <c r="O107" s="8" t="s">
        <v>58</v>
      </c>
      <c r="P107" s="2" t="s">
        <v>51</v>
      </c>
      <c r="Q107" s="3">
        <v>44214</v>
      </c>
      <c r="R107" s="3">
        <v>44214</v>
      </c>
    </row>
    <row r="108" spans="1:18" ht="15" customHeight="1" x14ac:dyDescent="0.25">
      <c r="A108" s="2">
        <v>2020</v>
      </c>
      <c r="B108" s="3">
        <v>43831</v>
      </c>
      <c r="C108" s="3">
        <v>44561</v>
      </c>
      <c r="D108" s="4">
        <v>3000</v>
      </c>
      <c r="E108" s="4">
        <v>3400</v>
      </c>
      <c r="F108" s="5">
        <v>34701</v>
      </c>
      <c r="G108" s="6" t="str">
        <f>VLOOKUP(F108,[1]Hoja4!$A:$B,2,0)</f>
        <v>FLETES Y MANIOBRAS</v>
      </c>
      <c r="H108" s="6">
        <v>2389000</v>
      </c>
      <c r="I108" s="6">
        <v>2841917.2800000003</v>
      </c>
      <c r="J108" s="6">
        <v>2841917.2800000003</v>
      </c>
      <c r="K108" s="6">
        <v>2841917.2800000003</v>
      </c>
      <c r="L108" s="6">
        <v>2422988.88</v>
      </c>
      <c r="M108" s="6">
        <v>2422988.88</v>
      </c>
      <c r="N108" s="13" t="s">
        <v>96</v>
      </c>
      <c r="O108" s="8" t="s">
        <v>58</v>
      </c>
      <c r="P108" s="2" t="s">
        <v>51</v>
      </c>
      <c r="Q108" s="3">
        <v>44214</v>
      </c>
      <c r="R108" s="3">
        <v>44214</v>
      </c>
    </row>
    <row r="109" spans="1:18" ht="15" customHeight="1" x14ac:dyDescent="0.25">
      <c r="A109" s="2">
        <v>2020</v>
      </c>
      <c r="B109" s="3">
        <v>43831</v>
      </c>
      <c r="C109" s="3">
        <v>44561</v>
      </c>
      <c r="D109" s="4">
        <v>3000</v>
      </c>
      <c r="E109" s="4">
        <v>3500</v>
      </c>
      <c r="F109" s="5">
        <v>35101</v>
      </c>
      <c r="G109" s="6" t="str">
        <f>VLOOKUP(F109,[1]Hoja4!$A:$B,2,0)</f>
        <v>MANTENIMIENTO Y   DE INMUEBLES</v>
      </c>
      <c r="H109" s="6">
        <v>1556318.82</v>
      </c>
      <c r="I109" s="6">
        <v>2341158.0499999998</v>
      </c>
      <c r="J109" s="6">
        <v>2341158.0499999998</v>
      </c>
      <c r="K109" s="6">
        <v>2341158.0499999998</v>
      </c>
      <c r="L109" s="6">
        <v>2125913.23</v>
      </c>
      <c r="M109" s="6">
        <v>2125913.23</v>
      </c>
      <c r="N109" s="13" t="s">
        <v>84</v>
      </c>
      <c r="O109" s="8" t="s">
        <v>58</v>
      </c>
      <c r="P109" s="2" t="s">
        <v>51</v>
      </c>
      <c r="Q109" s="3">
        <v>44214</v>
      </c>
      <c r="R109" s="3">
        <v>44214</v>
      </c>
    </row>
    <row r="110" spans="1:18" ht="15" customHeight="1" x14ac:dyDescent="0.25">
      <c r="A110" s="2">
        <v>2020</v>
      </c>
      <c r="B110" s="3">
        <v>43831</v>
      </c>
      <c r="C110" s="3">
        <v>44561</v>
      </c>
      <c r="D110" s="4">
        <v>3000</v>
      </c>
      <c r="E110" s="4">
        <v>3500</v>
      </c>
      <c r="F110" s="5">
        <v>35103</v>
      </c>
      <c r="G110" s="6" t="str">
        <f>VLOOKUP(F110,[1]Hoja4!$A:$B,2,0)</f>
        <v>MANTENIMIENTO Y CONSERVACIÓN DE PLANTELES ESCOLARES</v>
      </c>
      <c r="H110" s="6">
        <v>55500000</v>
      </c>
      <c r="I110" s="6">
        <v>267807383.90000004</v>
      </c>
      <c r="J110" s="6">
        <v>267807383.89999998</v>
      </c>
      <c r="K110" s="6">
        <v>267807383.89999998</v>
      </c>
      <c r="L110" s="6">
        <v>204635078.76999998</v>
      </c>
      <c r="M110" s="6">
        <v>204635078.76999998</v>
      </c>
      <c r="N110" s="13" t="s">
        <v>97</v>
      </c>
      <c r="O110" s="8" t="s">
        <v>58</v>
      </c>
      <c r="P110" s="2" t="s">
        <v>51</v>
      </c>
      <c r="Q110" s="3">
        <v>44214</v>
      </c>
      <c r="R110" s="3">
        <v>44214</v>
      </c>
    </row>
    <row r="111" spans="1:18" ht="15" customHeight="1" x14ac:dyDescent="0.25">
      <c r="A111" s="2">
        <v>2020</v>
      </c>
      <c r="B111" s="3">
        <v>43831</v>
      </c>
      <c r="C111" s="3">
        <v>44561</v>
      </c>
      <c r="D111" s="4">
        <v>3000</v>
      </c>
      <c r="E111" s="4">
        <v>3500</v>
      </c>
      <c r="F111" s="5">
        <v>35201</v>
      </c>
      <c r="G111" s="6" t="str">
        <f>VLOOKUP(F111,[1]Hoja4!$A:$B,2,0)</f>
        <v>MANTENIMIENTO Y CONSERVACIÓN DE MOBILIARIO Y EQUIPO</v>
      </c>
      <c r="H111" s="6">
        <v>1094500</v>
      </c>
      <c r="I111" s="6">
        <v>1020994.7</v>
      </c>
      <c r="J111" s="6">
        <v>1020994.7</v>
      </c>
      <c r="K111" s="6">
        <v>1020994.7</v>
      </c>
      <c r="L111" s="6">
        <v>771897.5</v>
      </c>
      <c r="M111" s="6">
        <v>771897.5</v>
      </c>
      <c r="N111" s="13" t="s">
        <v>98</v>
      </c>
      <c r="O111" s="8" t="s">
        <v>58</v>
      </c>
      <c r="P111" s="2" t="s">
        <v>51</v>
      </c>
      <c r="Q111" s="3">
        <v>44214</v>
      </c>
      <c r="R111" s="3">
        <v>44214</v>
      </c>
    </row>
    <row r="112" spans="1:18" ht="15" customHeight="1" x14ac:dyDescent="0.25">
      <c r="A112" s="2">
        <v>2020</v>
      </c>
      <c r="B112" s="3">
        <v>43831</v>
      </c>
      <c r="C112" s="3">
        <v>44561</v>
      </c>
      <c r="D112" s="4">
        <v>3000</v>
      </c>
      <c r="E112" s="4">
        <v>3500</v>
      </c>
      <c r="F112" s="5">
        <v>35202</v>
      </c>
      <c r="G112" s="6" t="str">
        <f>VLOOKUP(F112,[1]Hoja4!$A:$B,2,0)</f>
        <v>MANTENIMIENTO Y CONSERVACIÓN DE MOBILIARIO Y EQUIPO PARA ESCUELAS, LABORATORIOS Y TALLERES</v>
      </c>
      <c r="H112" s="6">
        <v>130000</v>
      </c>
      <c r="I112" s="6">
        <v>1154216</v>
      </c>
      <c r="J112" s="6">
        <v>1154216</v>
      </c>
      <c r="K112" s="6">
        <v>1154216</v>
      </c>
      <c r="L112" s="6">
        <v>189985.36</v>
      </c>
      <c r="M112" s="6">
        <v>189985.36</v>
      </c>
      <c r="N112" s="13" t="s">
        <v>99</v>
      </c>
      <c r="O112" s="8" t="s">
        <v>58</v>
      </c>
      <c r="P112" s="2" t="s">
        <v>51</v>
      </c>
      <c r="Q112" s="3">
        <v>44214</v>
      </c>
      <c r="R112" s="3">
        <v>44214</v>
      </c>
    </row>
    <row r="113" spans="1:18" ht="15" customHeight="1" x14ac:dyDescent="0.25">
      <c r="A113" s="2">
        <v>2020</v>
      </c>
      <c r="B113" s="3">
        <v>43831</v>
      </c>
      <c r="C113" s="3">
        <v>44561</v>
      </c>
      <c r="D113" s="4">
        <v>3000</v>
      </c>
      <c r="E113" s="4">
        <v>3500</v>
      </c>
      <c r="F113" s="5">
        <v>35301</v>
      </c>
      <c r="G113" s="6" t="str">
        <f>VLOOKUP(F113,[1]Hoja4!$A:$B,2,0)</f>
        <v>INSTALACIONES</v>
      </c>
      <c r="H113" s="6">
        <v>994500</v>
      </c>
      <c r="I113" s="6">
        <v>4741061.9800000004</v>
      </c>
      <c r="J113" s="6">
        <v>4741061.9800000004</v>
      </c>
      <c r="K113" s="6">
        <v>4741061.9800000004</v>
      </c>
      <c r="L113" s="6">
        <v>709227.32000000007</v>
      </c>
      <c r="M113" s="6">
        <v>709227.32000000007</v>
      </c>
      <c r="N113" s="13" t="s">
        <v>100</v>
      </c>
      <c r="O113" s="8" t="s">
        <v>58</v>
      </c>
      <c r="P113" s="2" t="s">
        <v>51</v>
      </c>
      <c r="Q113" s="3">
        <v>44214</v>
      </c>
      <c r="R113" s="3">
        <v>44214</v>
      </c>
    </row>
    <row r="114" spans="1:18" ht="15" customHeight="1" x14ac:dyDescent="0.25">
      <c r="A114" s="2">
        <v>2020</v>
      </c>
      <c r="B114" s="3">
        <v>43831</v>
      </c>
      <c r="C114" s="3">
        <v>44561</v>
      </c>
      <c r="D114" s="4">
        <v>3000</v>
      </c>
      <c r="E114" s="4">
        <v>3500</v>
      </c>
      <c r="F114" s="5">
        <v>35302</v>
      </c>
      <c r="G114" s="6" t="str">
        <f>VLOOKUP(F114,[1]Hoja4!$A:$B,2,0)</f>
        <v>MANTENIMIENTO Y CONSERVACIÓN DE BIENES INFORMÁTICOS</v>
      </c>
      <c r="H114" s="6">
        <v>2461000</v>
      </c>
      <c r="I114" s="6">
        <v>4507284.92</v>
      </c>
      <c r="J114" s="6">
        <v>4507284.92</v>
      </c>
      <c r="K114" s="6">
        <v>4507284.92</v>
      </c>
      <c r="L114" s="6">
        <v>1410418.75</v>
      </c>
      <c r="M114" s="6">
        <v>1410418.75</v>
      </c>
      <c r="N114" s="13" t="s">
        <v>101</v>
      </c>
      <c r="O114" s="8" t="s">
        <v>58</v>
      </c>
      <c r="P114" s="2" t="s">
        <v>51</v>
      </c>
      <c r="Q114" s="3">
        <v>44214</v>
      </c>
      <c r="R114" s="3">
        <v>44214</v>
      </c>
    </row>
    <row r="115" spans="1:18" ht="15" x14ac:dyDescent="0.25">
      <c r="A115" s="2">
        <v>2020</v>
      </c>
      <c r="B115" s="3">
        <v>43831</v>
      </c>
      <c r="C115" s="3">
        <v>44561</v>
      </c>
      <c r="D115" s="4">
        <v>3000</v>
      </c>
      <c r="E115" s="4">
        <v>3500</v>
      </c>
      <c r="F115" s="5">
        <v>35401</v>
      </c>
      <c r="G115" s="6" t="str">
        <f>VLOOKUP(F115,[1]Hoja4!$A:$B,2,0)</f>
        <v>INSTALACIÓN, REPARACIÓN Y MANTENIMIENTO DE EQUIPO E INSTRUMENTAL MÉDICO Y DE LABORATORIO</v>
      </c>
      <c r="H115" s="6">
        <v>0</v>
      </c>
      <c r="I115" s="6">
        <v>0</v>
      </c>
      <c r="J115" s="6">
        <v>0</v>
      </c>
      <c r="K115" s="6">
        <v>0</v>
      </c>
      <c r="L115" s="6">
        <v>0</v>
      </c>
      <c r="M115" s="6">
        <v>0</v>
      </c>
      <c r="N115" s="13" t="s">
        <v>60</v>
      </c>
      <c r="O115" s="8" t="s">
        <v>58</v>
      </c>
      <c r="P115" s="2" t="s">
        <v>51</v>
      </c>
      <c r="Q115" s="3">
        <v>44214</v>
      </c>
      <c r="R115" s="3">
        <v>44214</v>
      </c>
    </row>
    <row r="116" spans="1:18" ht="15" customHeight="1" x14ac:dyDescent="0.25">
      <c r="A116" s="2">
        <v>2020</v>
      </c>
      <c r="B116" s="3">
        <v>43831</v>
      </c>
      <c r="C116" s="3">
        <v>44561</v>
      </c>
      <c r="D116" s="4">
        <v>3000</v>
      </c>
      <c r="E116" s="4">
        <v>3500</v>
      </c>
      <c r="F116" s="5">
        <v>35501</v>
      </c>
      <c r="G116" s="6" t="str">
        <f>VLOOKUP(F116,[1]Hoja4!$A:$B,2,0)</f>
        <v>MANTENIMIENTO Y CONSERVACIÓN DE EQUIPO DE TRANSPORTE</v>
      </c>
      <c r="H116" s="6">
        <v>5949000</v>
      </c>
      <c r="I116" s="6">
        <v>3035623.9899999998</v>
      </c>
      <c r="J116" s="6">
        <v>3035623.9899999998</v>
      </c>
      <c r="K116" s="6">
        <v>3035623.9899999998</v>
      </c>
      <c r="L116" s="6">
        <v>2980894.83</v>
      </c>
      <c r="M116" s="6">
        <v>2980894.83</v>
      </c>
      <c r="N116" s="13" t="s">
        <v>84</v>
      </c>
      <c r="O116" s="8" t="s">
        <v>58</v>
      </c>
      <c r="P116" s="2" t="s">
        <v>51</v>
      </c>
      <c r="Q116" s="3">
        <v>44214</v>
      </c>
      <c r="R116" s="3">
        <v>44214</v>
      </c>
    </row>
    <row r="117" spans="1:18" ht="15" customHeight="1" x14ac:dyDescent="0.25">
      <c r="A117" s="2">
        <v>2020</v>
      </c>
      <c r="B117" s="3">
        <v>43831</v>
      </c>
      <c r="C117" s="3">
        <v>44561</v>
      </c>
      <c r="D117" s="4">
        <v>3000</v>
      </c>
      <c r="E117" s="4">
        <v>3500</v>
      </c>
      <c r="F117" s="5">
        <v>35701</v>
      </c>
      <c r="G117" s="6" t="str">
        <f>VLOOKUP(F117,[1]Hoja4!$A:$B,2,0)</f>
        <v>MANTENIMIENTO Y CONSERVACIÓN DE MAQUINARIA Y EQUIPO</v>
      </c>
      <c r="H117" s="6">
        <v>1436852.94</v>
      </c>
      <c r="I117" s="6">
        <v>1509793.0699999998</v>
      </c>
      <c r="J117" s="6">
        <v>1509793.0699999998</v>
      </c>
      <c r="K117" s="6">
        <v>1509793.0699999998</v>
      </c>
      <c r="L117" s="6">
        <v>1433093.8699999999</v>
      </c>
      <c r="M117" s="6">
        <v>1433093.8699999999</v>
      </c>
      <c r="N117" s="13" t="s">
        <v>84</v>
      </c>
      <c r="O117" s="8" t="s">
        <v>58</v>
      </c>
      <c r="P117" s="2" t="s">
        <v>51</v>
      </c>
      <c r="Q117" s="3">
        <v>44214</v>
      </c>
      <c r="R117" s="3">
        <v>44214</v>
      </c>
    </row>
    <row r="118" spans="1:18" ht="15" customHeight="1" x14ac:dyDescent="0.25">
      <c r="A118" s="2">
        <v>2020</v>
      </c>
      <c r="B118" s="3">
        <v>43831</v>
      </c>
      <c r="C118" s="3">
        <v>44561</v>
      </c>
      <c r="D118" s="4">
        <v>3000</v>
      </c>
      <c r="E118" s="4">
        <v>3500</v>
      </c>
      <c r="F118" s="5">
        <v>35801</v>
      </c>
      <c r="G118" s="6" t="str">
        <f>VLOOKUP(F118,[1]Hoja4!$A:$B,2,0)</f>
        <v>SERVICIOS DE LIMPIEZA Y MANEJO DE DESECHOS</v>
      </c>
      <c r="H118" s="6">
        <v>10210000</v>
      </c>
      <c r="I118" s="6">
        <v>10233363.16</v>
      </c>
      <c r="J118" s="6">
        <v>10233363.16</v>
      </c>
      <c r="K118" s="6">
        <v>10233363.16</v>
      </c>
      <c r="L118" s="6">
        <v>9874022.5199999996</v>
      </c>
      <c r="M118" s="6">
        <v>9874022.5199999996</v>
      </c>
      <c r="N118" s="13" t="s">
        <v>102</v>
      </c>
      <c r="O118" s="8" t="s">
        <v>58</v>
      </c>
      <c r="P118" s="2" t="s">
        <v>51</v>
      </c>
      <c r="Q118" s="3">
        <v>44214</v>
      </c>
      <c r="R118" s="3">
        <v>44214</v>
      </c>
    </row>
    <row r="119" spans="1:18" ht="15" customHeight="1" x14ac:dyDescent="0.25">
      <c r="A119" s="2">
        <v>2020</v>
      </c>
      <c r="B119" s="3">
        <v>43831</v>
      </c>
      <c r="C119" s="3">
        <v>44561</v>
      </c>
      <c r="D119" s="4">
        <v>3000</v>
      </c>
      <c r="E119" s="4">
        <v>3500</v>
      </c>
      <c r="F119" s="5">
        <v>35901</v>
      </c>
      <c r="G119" s="6" t="str">
        <f>VLOOKUP(F119,[1]Hoja4!$A:$B,2,0)</f>
        <v>SERVICIOS DE JARDINERÍA Y FUMIGACIÓN</v>
      </c>
      <c r="H119" s="6">
        <v>3776000</v>
      </c>
      <c r="I119" s="6">
        <v>957596</v>
      </c>
      <c r="J119" s="6">
        <v>957596</v>
      </c>
      <c r="K119" s="6">
        <v>957596</v>
      </c>
      <c r="L119" s="6">
        <v>858941.9</v>
      </c>
      <c r="M119" s="6">
        <v>858941.9</v>
      </c>
      <c r="N119" s="13" t="s">
        <v>84</v>
      </c>
      <c r="O119" s="8" t="s">
        <v>58</v>
      </c>
      <c r="P119" s="2" t="s">
        <v>51</v>
      </c>
      <c r="Q119" s="3">
        <v>44214</v>
      </c>
      <c r="R119" s="3">
        <v>44214</v>
      </c>
    </row>
    <row r="120" spans="1:18" ht="15" customHeight="1" x14ac:dyDescent="0.25">
      <c r="A120" s="2">
        <v>2020</v>
      </c>
      <c r="B120" s="3">
        <v>43831</v>
      </c>
      <c r="C120" s="3">
        <v>44561</v>
      </c>
      <c r="D120" s="4">
        <v>3000</v>
      </c>
      <c r="E120" s="4">
        <v>3600</v>
      </c>
      <c r="F120" s="5">
        <v>36101</v>
      </c>
      <c r="G120" s="6" t="str">
        <f>VLOOKUP(F120,[1]Hoja4!$A:$B,2,0)</f>
        <v>DIFUSIÓN POR RADIO, TELEVISIÓN Y OTROS MEDIOS DE MENSAJES SOBRE PROGRAMAS Y ACTIVIDADES GUBERNAMENTALES</v>
      </c>
      <c r="H120" s="6">
        <v>178066218</v>
      </c>
      <c r="I120" s="6">
        <v>45653114.909999996</v>
      </c>
      <c r="J120" s="6">
        <v>44876407.960000001</v>
      </c>
      <c r="K120" s="6">
        <v>44876407.960000001</v>
      </c>
      <c r="L120" s="6">
        <v>20706399.27</v>
      </c>
      <c r="M120" s="6">
        <v>20706399.27</v>
      </c>
      <c r="N120" s="13" t="s">
        <v>103</v>
      </c>
      <c r="O120" s="8" t="s">
        <v>58</v>
      </c>
      <c r="P120" s="2" t="s">
        <v>51</v>
      </c>
      <c r="Q120" s="3">
        <v>44214</v>
      </c>
      <c r="R120" s="3">
        <v>44214</v>
      </c>
    </row>
    <row r="121" spans="1:18" ht="15" x14ac:dyDescent="0.25">
      <c r="A121" s="2">
        <v>2020</v>
      </c>
      <c r="B121" s="3">
        <v>43831</v>
      </c>
      <c r="C121" s="3">
        <v>44561</v>
      </c>
      <c r="D121" s="4">
        <v>3000</v>
      </c>
      <c r="E121" s="4">
        <v>3600</v>
      </c>
      <c r="F121" s="5">
        <v>36301</v>
      </c>
      <c r="G121" s="6" t="str">
        <f>VLOOKUP(F121,[1]Hoja4!$A:$B,2,0)</f>
        <v>SERVICIOS DE CREATIVIDAD, PREPRODUCCIÓN Y PRODUCCIÓN DE PUBLICIDAD, EXCEPTO INTERNET</v>
      </c>
      <c r="H121" s="6">
        <v>0</v>
      </c>
      <c r="I121" s="6">
        <v>69600</v>
      </c>
      <c r="J121" s="6">
        <v>69600</v>
      </c>
      <c r="K121" s="6">
        <v>69600</v>
      </c>
      <c r="L121" s="6">
        <v>63800</v>
      </c>
      <c r="M121" s="6">
        <v>63800</v>
      </c>
      <c r="N121" s="13" t="s">
        <v>60</v>
      </c>
      <c r="O121" s="8" t="s">
        <v>58</v>
      </c>
      <c r="P121" s="2" t="s">
        <v>51</v>
      </c>
      <c r="Q121" s="3">
        <v>44214</v>
      </c>
      <c r="R121" s="3">
        <v>44214</v>
      </c>
    </row>
    <row r="122" spans="1:18" ht="15" customHeight="1" x14ac:dyDescent="0.25">
      <c r="A122" s="2">
        <v>2020</v>
      </c>
      <c r="B122" s="3">
        <v>43831</v>
      </c>
      <c r="C122" s="3">
        <v>44561</v>
      </c>
      <c r="D122" s="4">
        <v>3000</v>
      </c>
      <c r="E122" s="4">
        <v>3600</v>
      </c>
      <c r="F122" s="5">
        <v>36501</v>
      </c>
      <c r="G122" s="6" t="str">
        <f>VLOOKUP(F122,[1]Hoja4!$A:$B,2,0)</f>
        <v>SERVICIOS DE LA INDUSTRIA FÍLMICA, DEL SONIDO Y DEL VIDEO</v>
      </c>
      <c r="H122" s="6">
        <v>0</v>
      </c>
      <c r="I122" s="6">
        <v>1156648.6399999999</v>
      </c>
      <c r="J122" s="6">
        <v>1156648.6399999999</v>
      </c>
      <c r="K122" s="6">
        <v>1156648.6399999999</v>
      </c>
      <c r="L122" s="6">
        <v>950104.24</v>
      </c>
      <c r="M122" s="6">
        <v>950104.24</v>
      </c>
      <c r="N122" s="13" t="s">
        <v>104</v>
      </c>
      <c r="O122" s="8" t="s">
        <v>58</v>
      </c>
      <c r="P122" s="2" t="s">
        <v>51</v>
      </c>
      <c r="Q122" s="3">
        <v>44214</v>
      </c>
      <c r="R122" s="3">
        <v>44214</v>
      </c>
    </row>
    <row r="123" spans="1:18" ht="15" customHeight="1" x14ac:dyDescent="0.25">
      <c r="A123" s="2">
        <v>2020</v>
      </c>
      <c r="B123" s="3">
        <v>43831</v>
      </c>
      <c r="C123" s="3">
        <v>44561</v>
      </c>
      <c r="D123" s="4">
        <v>3000</v>
      </c>
      <c r="E123" s="4">
        <v>3600</v>
      </c>
      <c r="F123" s="5">
        <v>36601</v>
      </c>
      <c r="G123" s="6" t="str">
        <f>VLOOKUP(F123,[1]Hoja4!$A:$B,2,0)</f>
        <v>SERVICIOS DE CREACIÓN Y DIFUSIÓN DE CONTENIDO EXCLUSIVAMENTE A TRAVÉS DE INTERNET</v>
      </c>
      <c r="H123" s="6">
        <v>0</v>
      </c>
      <c r="I123" s="6">
        <v>274000</v>
      </c>
      <c r="J123" s="6">
        <v>274000</v>
      </c>
      <c r="K123" s="6">
        <v>274000</v>
      </c>
      <c r="L123" s="6">
        <v>0</v>
      </c>
      <c r="M123" s="6">
        <v>0</v>
      </c>
      <c r="N123" s="13" t="s">
        <v>105</v>
      </c>
      <c r="O123" s="8" t="s">
        <v>58</v>
      </c>
      <c r="P123" s="2" t="s">
        <v>51</v>
      </c>
      <c r="Q123" s="3">
        <v>44214</v>
      </c>
      <c r="R123" s="3">
        <v>44214</v>
      </c>
    </row>
    <row r="124" spans="1:18" ht="15" customHeight="1" x14ac:dyDescent="0.25">
      <c r="A124" s="2">
        <v>2020</v>
      </c>
      <c r="B124" s="3">
        <v>43831</v>
      </c>
      <c r="C124" s="3">
        <v>44561</v>
      </c>
      <c r="D124" s="4">
        <v>3000</v>
      </c>
      <c r="E124" s="4">
        <v>3700</v>
      </c>
      <c r="F124" s="5">
        <v>37101</v>
      </c>
      <c r="G124" s="6" t="str">
        <f>VLOOKUP(F124,[1]Hoja4!$A:$B,2,0)</f>
        <v xml:space="preserve">PASAJES AÉREOS </v>
      </c>
      <c r="H124" s="6">
        <v>6055370.2599999998</v>
      </c>
      <c r="I124" s="6">
        <v>718089.95</v>
      </c>
      <c r="J124" s="6">
        <v>718089.95</v>
      </c>
      <c r="K124" s="6">
        <v>718089.95</v>
      </c>
      <c r="L124" s="6">
        <v>672502.95</v>
      </c>
      <c r="M124" s="6">
        <v>672502.95</v>
      </c>
      <c r="N124" s="13" t="s">
        <v>84</v>
      </c>
      <c r="O124" s="8" t="s">
        <v>58</v>
      </c>
      <c r="P124" s="2" t="s">
        <v>51</v>
      </c>
      <c r="Q124" s="3">
        <v>44214</v>
      </c>
      <c r="R124" s="3">
        <v>44214</v>
      </c>
    </row>
    <row r="125" spans="1:18" ht="15" customHeight="1" x14ac:dyDescent="0.25">
      <c r="A125" s="2">
        <v>2020</v>
      </c>
      <c r="B125" s="3">
        <v>43831</v>
      </c>
      <c r="C125" s="3">
        <v>44561</v>
      </c>
      <c r="D125" s="4">
        <v>3000</v>
      </c>
      <c r="E125" s="4">
        <v>3700</v>
      </c>
      <c r="F125" s="5">
        <v>37201</v>
      </c>
      <c r="G125" s="6" t="str">
        <f>VLOOKUP(F125,[1]Hoja4!$A:$B,2,0)</f>
        <v>PASAJES TERRESTRES</v>
      </c>
      <c r="H125" s="6">
        <v>228602.94</v>
      </c>
      <c r="I125" s="6">
        <v>10147.84</v>
      </c>
      <c r="J125" s="6">
        <v>10147.84</v>
      </c>
      <c r="K125" s="6">
        <v>10147.84</v>
      </c>
      <c r="L125" s="6">
        <v>10147.84</v>
      </c>
      <c r="M125" s="6">
        <v>10147.84</v>
      </c>
      <c r="N125" s="13" t="s">
        <v>84</v>
      </c>
      <c r="O125" s="8" t="s">
        <v>58</v>
      </c>
      <c r="P125" s="2" t="s">
        <v>51</v>
      </c>
      <c r="Q125" s="3">
        <v>44214</v>
      </c>
      <c r="R125" s="3">
        <v>44214</v>
      </c>
    </row>
    <row r="126" spans="1:18" ht="15" customHeight="1" x14ac:dyDescent="0.25">
      <c r="A126" s="2">
        <v>2020</v>
      </c>
      <c r="B126" s="3">
        <v>43831</v>
      </c>
      <c r="C126" s="3">
        <v>44561</v>
      </c>
      <c r="D126" s="4">
        <v>3000</v>
      </c>
      <c r="E126" s="4">
        <v>3700</v>
      </c>
      <c r="F126" s="5">
        <v>37501</v>
      </c>
      <c r="G126" s="6" t="str">
        <f>VLOOKUP(F126,[1]Hoja4!$A:$B,2,0)</f>
        <v>VIÁTICOS EN EL PAÍS</v>
      </c>
      <c r="H126" s="6">
        <v>15745388.58</v>
      </c>
      <c r="I126" s="6">
        <v>6733933</v>
      </c>
      <c r="J126" s="6">
        <v>6733933</v>
      </c>
      <c r="K126" s="6">
        <v>6733933</v>
      </c>
      <c r="L126" s="6">
        <v>6733933</v>
      </c>
      <c r="M126" s="6">
        <v>6733933</v>
      </c>
      <c r="N126" s="13" t="s">
        <v>84</v>
      </c>
      <c r="O126" s="8" t="s">
        <v>58</v>
      </c>
      <c r="P126" s="2" t="s">
        <v>51</v>
      </c>
      <c r="Q126" s="3">
        <v>44214</v>
      </c>
      <c r="R126" s="3">
        <v>44214</v>
      </c>
    </row>
    <row r="127" spans="1:18" ht="15" customHeight="1" x14ac:dyDescent="0.25">
      <c r="A127" s="2">
        <v>2020</v>
      </c>
      <c r="B127" s="3">
        <v>43831</v>
      </c>
      <c r="C127" s="3">
        <v>44561</v>
      </c>
      <c r="D127" s="4">
        <v>3000</v>
      </c>
      <c r="E127" s="4">
        <v>3700</v>
      </c>
      <c r="F127" s="5">
        <v>37502</v>
      </c>
      <c r="G127" s="6" t="str">
        <f>VLOOKUP(F127,[1]Hoja4!$A:$B,2,0)</f>
        <v>GASTOS DE CAMINO</v>
      </c>
      <c r="H127" s="6">
        <v>3227863.24</v>
      </c>
      <c r="I127" s="6">
        <v>888100</v>
      </c>
      <c r="J127" s="6">
        <v>888100</v>
      </c>
      <c r="K127" s="6">
        <v>888100</v>
      </c>
      <c r="L127" s="6">
        <v>888100</v>
      </c>
      <c r="M127" s="6">
        <v>888100</v>
      </c>
      <c r="N127" s="13" t="s">
        <v>84</v>
      </c>
      <c r="O127" s="8" t="s">
        <v>58</v>
      </c>
      <c r="P127" s="2" t="s">
        <v>51</v>
      </c>
      <c r="Q127" s="3">
        <v>44214</v>
      </c>
      <c r="R127" s="3">
        <v>44214</v>
      </c>
    </row>
    <row r="128" spans="1:18" ht="15" customHeight="1" x14ac:dyDescent="0.25">
      <c r="A128" s="2">
        <v>2020</v>
      </c>
      <c r="B128" s="3">
        <v>43831</v>
      </c>
      <c r="C128" s="3">
        <v>44561</v>
      </c>
      <c r="D128" s="4">
        <v>3000</v>
      </c>
      <c r="E128" s="4">
        <v>3700</v>
      </c>
      <c r="F128" s="5">
        <v>37601</v>
      </c>
      <c r="G128" s="6" t="str">
        <f>VLOOKUP(F128,[1]Hoja4!$A:$B,2,0)</f>
        <v>VIÁTICOS EN EL EXTRANJERO</v>
      </c>
      <c r="H128" s="6">
        <v>50000</v>
      </c>
      <c r="I128" s="6">
        <v>0</v>
      </c>
      <c r="J128" s="6">
        <v>0</v>
      </c>
      <c r="K128" s="6">
        <v>0</v>
      </c>
      <c r="L128" s="6">
        <v>0</v>
      </c>
      <c r="M128" s="6">
        <v>0</v>
      </c>
      <c r="N128" s="13" t="s">
        <v>94</v>
      </c>
      <c r="O128" s="8" t="s">
        <v>58</v>
      </c>
      <c r="P128" s="2" t="s">
        <v>51</v>
      </c>
      <c r="Q128" s="3">
        <v>44214</v>
      </c>
      <c r="R128" s="3">
        <v>44214</v>
      </c>
    </row>
    <row r="129" spans="1:18" ht="15" customHeight="1" x14ac:dyDescent="0.25">
      <c r="A129" s="2">
        <v>2020</v>
      </c>
      <c r="B129" s="3">
        <v>43831</v>
      </c>
      <c r="C129" s="3">
        <v>44561</v>
      </c>
      <c r="D129" s="4">
        <v>3000</v>
      </c>
      <c r="E129" s="4">
        <v>3700</v>
      </c>
      <c r="F129" s="5">
        <v>37901</v>
      </c>
      <c r="G129" s="6" t="str">
        <f>VLOOKUP(F129,[1]Hoja4!$A:$B,2,0)</f>
        <v>CUOTAS</v>
      </c>
      <c r="H129" s="6">
        <v>1203660.33</v>
      </c>
      <c r="I129" s="6">
        <v>56572</v>
      </c>
      <c r="J129" s="6">
        <v>56572</v>
      </c>
      <c r="K129" s="6">
        <v>56572</v>
      </c>
      <c r="L129" s="6">
        <v>56572</v>
      </c>
      <c r="M129" s="6">
        <v>56572</v>
      </c>
      <c r="N129" s="13" t="s">
        <v>84</v>
      </c>
      <c r="O129" s="8" t="s">
        <v>58</v>
      </c>
      <c r="P129" s="2" t="s">
        <v>51</v>
      </c>
      <c r="Q129" s="3">
        <v>44214</v>
      </c>
      <c r="R129" s="3">
        <v>44214</v>
      </c>
    </row>
    <row r="130" spans="1:18" ht="15" customHeight="1" x14ac:dyDescent="0.25">
      <c r="A130" s="2">
        <v>2020</v>
      </c>
      <c r="B130" s="3">
        <v>43831</v>
      </c>
      <c r="C130" s="3">
        <v>44561</v>
      </c>
      <c r="D130" s="4">
        <v>3000</v>
      </c>
      <c r="E130" s="4">
        <v>3800</v>
      </c>
      <c r="F130" s="5">
        <v>38101</v>
      </c>
      <c r="G130" s="6" t="str">
        <f>VLOOKUP(F130,[1]Hoja4!$A:$B,2,0)</f>
        <v>GASTOS DE CEREMONIAL</v>
      </c>
      <c r="H130" s="6">
        <v>271000</v>
      </c>
      <c r="I130" s="6">
        <v>8191</v>
      </c>
      <c r="J130" s="6">
        <v>8191</v>
      </c>
      <c r="K130" s="6">
        <v>8191</v>
      </c>
      <c r="L130" s="6">
        <v>8191</v>
      </c>
      <c r="M130" s="6">
        <v>8191</v>
      </c>
      <c r="N130" s="13" t="s">
        <v>94</v>
      </c>
      <c r="O130" s="8" t="s">
        <v>58</v>
      </c>
      <c r="P130" s="2" t="s">
        <v>51</v>
      </c>
      <c r="Q130" s="3">
        <v>44214</v>
      </c>
      <c r="R130" s="3">
        <v>44214</v>
      </c>
    </row>
    <row r="131" spans="1:18" ht="15" customHeight="1" x14ac:dyDescent="0.25">
      <c r="A131" s="2">
        <v>2020</v>
      </c>
      <c r="B131" s="3">
        <v>43831</v>
      </c>
      <c r="C131" s="3">
        <v>44561</v>
      </c>
      <c r="D131" s="4">
        <v>3000</v>
      </c>
      <c r="E131" s="4">
        <v>3800</v>
      </c>
      <c r="F131" s="5">
        <v>38201</v>
      </c>
      <c r="G131" s="6" t="str">
        <f>VLOOKUP(F131,[1]Hoja4!$A:$B,2,0)</f>
        <v>GASTOS DE ORDEN SOCIAL Y CULTURAL</v>
      </c>
      <c r="H131" s="6">
        <v>252500</v>
      </c>
      <c r="I131" s="6">
        <v>0</v>
      </c>
      <c r="J131" s="6">
        <v>0</v>
      </c>
      <c r="K131" s="6">
        <v>0</v>
      </c>
      <c r="L131" s="6">
        <v>0</v>
      </c>
      <c r="M131" s="6">
        <v>0</v>
      </c>
      <c r="N131" s="13" t="s">
        <v>84</v>
      </c>
      <c r="O131" s="8" t="s">
        <v>58</v>
      </c>
      <c r="P131" s="2" t="s">
        <v>51</v>
      </c>
      <c r="Q131" s="3">
        <v>44214</v>
      </c>
      <c r="R131" s="3">
        <v>44214</v>
      </c>
    </row>
    <row r="132" spans="1:18" ht="15" customHeight="1" x14ac:dyDescent="0.25">
      <c r="A132" s="2">
        <v>2020</v>
      </c>
      <c r="B132" s="3">
        <v>43831</v>
      </c>
      <c r="C132" s="3">
        <v>44561</v>
      </c>
      <c r="D132" s="4">
        <v>3000</v>
      </c>
      <c r="E132" s="4">
        <v>3800</v>
      </c>
      <c r="F132" s="5">
        <v>38301</v>
      </c>
      <c r="G132" s="6" t="str">
        <f>VLOOKUP(F132,[1]Hoja4!$A:$B,2,0)</f>
        <v>CONGRESOS Y CONVENCIONES</v>
      </c>
      <c r="H132" s="6">
        <v>14533415.52</v>
      </c>
      <c r="I132" s="6">
        <v>1038891.2999999999</v>
      </c>
      <c r="J132" s="6">
        <v>1038891.2999999999</v>
      </c>
      <c r="K132" s="6">
        <v>1038891.2999999999</v>
      </c>
      <c r="L132" s="6">
        <v>1011782.1</v>
      </c>
      <c r="M132" s="6">
        <v>1011782.1</v>
      </c>
      <c r="N132" s="13" t="s">
        <v>84</v>
      </c>
      <c r="O132" s="8" t="s">
        <v>58</v>
      </c>
      <c r="P132" s="2" t="s">
        <v>51</v>
      </c>
      <c r="Q132" s="3">
        <v>44214</v>
      </c>
      <c r="R132" s="3">
        <v>44214</v>
      </c>
    </row>
    <row r="133" spans="1:18" ht="15" x14ac:dyDescent="0.25">
      <c r="A133" s="2">
        <v>2020</v>
      </c>
      <c r="B133" s="3">
        <v>43831</v>
      </c>
      <c r="C133" s="3">
        <v>44561</v>
      </c>
      <c r="D133" s="4">
        <v>3000</v>
      </c>
      <c r="E133" s="4">
        <v>3900</v>
      </c>
      <c r="F133" s="5">
        <v>39101</v>
      </c>
      <c r="G133" s="6" t="str">
        <f>VLOOKUP(F133,[1]Hoja4!$A:$B,2,0)</f>
        <v>SERVICIOS FUNERARIOS Y DE CEMENTERIOS</v>
      </c>
      <c r="H133" s="6">
        <v>1500000</v>
      </c>
      <c r="I133" s="6">
        <v>1965114.13</v>
      </c>
      <c r="J133" s="6">
        <v>1965114.13</v>
      </c>
      <c r="K133" s="6">
        <v>1965114.13</v>
      </c>
      <c r="L133" s="6">
        <v>1965114.13</v>
      </c>
      <c r="M133" s="6">
        <v>1965114.13</v>
      </c>
      <c r="N133" s="13" t="s">
        <v>57</v>
      </c>
      <c r="O133" s="8" t="s">
        <v>58</v>
      </c>
      <c r="P133" s="2" t="s">
        <v>51</v>
      </c>
      <c r="Q133" s="3">
        <v>44214</v>
      </c>
      <c r="R133" s="3">
        <v>44214</v>
      </c>
    </row>
    <row r="134" spans="1:18" ht="15" customHeight="1" x14ac:dyDescent="0.25">
      <c r="A134" s="2">
        <v>2020</v>
      </c>
      <c r="B134" s="3">
        <v>43831</v>
      </c>
      <c r="C134" s="3">
        <v>44561</v>
      </c>
      <c r="D134" s="4">
        <v>3000</v>
      </c>
      <c r="E134" s="4">
        <v>3900</v>
      </c>
      <c r="F134" s="5">
        <v>39201</v>
      </c>
      <c r="G134" s="6" t="str">
        <f>VLOOKUP(F134,[1]Hoja4!$A:$B,2,0)</f>
        <v>IMPUESTOS Y DERECHOS</v>
      </c>
      <c r="H134" s="6">
        <v>665600</v>
      </c>
      <c r="I134" s="6">
        <v>241666.52000000002</v>
      </c>
      <c r="J134" s="6">
        <v>241666.52000000002</v>
      </c>
      <c r="K134" s="6">
        <v>241666.52000000002</v>
      </c>
      <c r="L134" s="6">
        <v>237641.7</v>
      </c>
      <c r="M134" s="6">
        <v>237641.7</v>
      </c>
      <c r="N134" s="13" t="s">
        <v>88</v>
      </c>
      <c r="O134" s="8" t="s">
        <v>58</v>
      </c>
      <c r="P134" s="2" t="s">
        <v>51</v>
      </c>
      <c r="Q134" s="3">
        <v>44214</v>
      </c>
      <c r="R134" s="3">
        <v>44214</v>
      </c>
    </row>
    <row r="135" spans="1:18" ht="15" x14ac:dyDescent="0.25">
      <c r="A135" s="2">
        <v>2020</v>
      </c>
      <c r="B135" s="3">
        <v>43831</v>
      </c>
      <c r="C135" s="3">
        <v>44561</v>
      </c>
      <c r="D135" s="4">
        <v>3000</v>
      </c>
      <c r="E135" s="4">
        <v>3900</v>
      </c>
      <c r="F135" s="5">
        <v>39401</v>
      </c>
      <c r="G135" s="6" t="str">
        <f>VLOOKUP(F135,[1]Hoja4!$A:$B,2,0)</f>
        <v>SENTENCIAS Y RESOLUCIONES JUDICIALES POR AUTORIDAD COMPETENTE</v>
      </c>
      <c r="H135" s="6">
        <v>0</v>
      </c>
      <c r="I135" s="6">
        <v>47833279.079999998</v>
      </c>
      <c r="J135" s="6">
        <v>47833279.079999998</v>
      </c>
      <c r="K135" s="6">
        <v>47833279.079999998</v>
      </c>
      <c r="L135" s="6">
        <v>47833279.079999998</v>
      </c>
      <c r="M135" s="6">
        <v>47833279.079999998</v>
      </c>
      <c r="N135" s="13" t="s">
        <v>106</v>
      </c>
      <c r="O135" s="8" t="s">
        <v>58</v>
      </c>
      <c r="P135" s="2" t="s">
        <v>51</v>
      </c>
      <c r="Q135" s="3">
        <v>44214</v>
      </c>
      <c r="R135" s="3">
        <v>44214</v>
      </c>
    </row>
    <row r="136" spans="1:18" ht="15" customHeight="1" x14ac:dyDescent="0.25">
      <c r="A136" s="2">
        <v>2020</v>
      </c>
      <c r="B136" s="3">
        <v>43831</v>
      </c>
      <c r="C136" s="3">
        <v>44561</v>
      </c>
      <c r="D136" s="4">
        <v>3000</v>
      </c>
      <c r="E136" s="4">
        <v>3900</v>
      </c>
      <c r="F136" s="5">
        <v>39601</v>
      </c>
      <c r="G136" s="6" t="str">
        <f>VLOOKUP(F136,[1]Hoja4!$A:$B,2,0)</f>
        <v>OTROS GASTOS POR RESPONSABILIDADES</v>
      </c>
      <c r="H136" s="6">
        <v>458200</v>
      </c>
      <c r="I136" s="6">
        <v>726000.4</v>
      </c>
      <c r="J136" s="6">
        <v>726000.39999999991</v>
      </c>
      <c r="K136" s="6">
        <v>726000.39999999991</v>
      </c>
      <c r="L136" s="6">
        <v>706000.4</v>
      </c>
      <c r="M136" s="6">
        <v>706000.4</v>
      </c>
      <c r="N136" s="13" t="s">
        <v>88</v>
      </c>
      <c r="O136" s="8" t="s">
        <v>58</v>
      </c>
      <c r="P136" s="2" t="s">
        <v>51</v>
      </c>
      <c r="Q136" s="3">
        <v>44214</v>
      </c>
      <c r="R136" s="3">
        <v>44214</v>
      </c>
    </row>
    <row r="137" spans="1:18" ht="15" customHeight="1" x14ac:dyDescent="0.25">
      <c r="A137" s="2">
        <v>2020</v>
      </c>
      <c r="B137" s="3">
        <v>43831</v>
      </c>
      <c r="C137" s="3">
        <v>44561</v>
      </c>
      <c r="D137" s="4">
        <v>4000</v>
      </c>
      <c r="E137" s="4">
        <v>4100</v>
      </c>
      <c r="F137" s="5">
        <v>41104</v>
      </c>
      <c r="G137" s="6" t="str">
        <f>VLOOKUP(F137,[1]Hoja4!$A:$B,2,0)</f>
        <v>TRANSFERENCIAS, ASIGNACIONES, SUBSIDIOS Y OTRAS AYUDAS</v>
      </c>
      <c r="H137" s="6">
        <v>800000</v>
      </c>
      <c r="I137" s="6">
        <v>0</v>
      </c>
      <c r="J137" s="6">
        <v>0</v>
      </c>
      <c r="K137" s="6">
        <v>0</v>
      </c>
      <c r="L137" s="6">
        <v>0</v>
      </c>
      <c r="M137" s="6">
        <v>0</v>
      </c>
      <c r="N137" s="13" t="s">
        <v>107</v>
      </c>
      <c r="O137" s="8" t="s">
        <v>58</v>
      </c>
      <c r="P137" s="2" t="s">
        <v>51</v>
      </c>
      <c r="Q137" s="3">
        <v>44214</v>
      </c>
      <c r="R137" s="3">
        <v>44214</v>
      </c>
    </row>
    <row r="138" spans="1:18" ht="15" customHeight="1" x14ac:dyDescent="0.25">
      <c r="A138" s="2">
        <v>2020</v>
      </c>
      <c r="B138" s="3">
        <v>43831</v>
      </c>
      <c r="C138" s="3">
        <v>44561</v>
      </c>
      <c r="D138" s="4">
        <v>4000</v>
      </c>
      <c r="E138" s="4">
        <v>4100</v>
      </c>
      <c r="F138" s="5">
        <v>41107</v>
      </c>
      <c r="G138" s="6" t="str">
        <f>VLOOKUP(F138,[1]Hoja4!$A:$B,2,0)</f>
        <v>INVERSIONES FINANCIERAS Y OTRAS PROVISIONES</v>
      </c>
      <c r="H138" s="6">
        <v>91154956.219999999</v>
      </c>
      <c r="I138" s="6">
        <v>0</v>
      </c>
      <c r="J138" s="6">
        <v>0</v>
      </c>
      <c r="K138" s="6">
        <v>0</v>
      </c>
      <c r="L138" s="6">
        <v>0</v>
      </c>
      <c r="M138" s="6">
        <v>0</v>
      </c>
      <c r="N138" s="13" t="s">
        <v>108</v>
      </c>
      <c r="O138" s="8" t="s">
        <v>58</v>
      </c>
      <c r="P138" s="2" t="s">
        <v>51</v>
      </c>
      <c r="Q138" s="3">
        <v>44214</v>
      </c>
      <c r="R138" s="3">
        <v>44214</v>
      </c>
    </row>
    <row r="139" spans="1:18" ht="15" customHeight="1" x14ac:dyDescent="0.25">
      <c r="A139" s="2">
        <v>2020</v>
      </c>
      <c r="B139" s="3">
        <v>43831</v>
      </c>
      <c r="C139" s="3">
        <v>44561</v>
      </c>
      <c r="D139" s="4">
        <v>4000</v>
      </c>
      <c r="E139" s="4">
        <v>4100</v>
      </c>
      <c r="F139" s="5">
        <v>41502</v>
      </c>
      <c r="G139" s="6" t="str">
        <f>VLOOKUP(F139,[1]Hoja4!$A:$B,2,0)</f>
        <v>TRANSFERENCIAS PARA GASTOS DE OPERACIÓN</v>
      </c>
      <c r="H139" s="6">
        <v>59447492</v>
      </c>
      <c r="I139" s="6">
        <v>34579446.920000009</v>
      </c>
      <c r="J139" s="6">
        <v>0</v>
      </c>
      <c r="K139" s="6">
        <v>0</v>
      </c>
      <c r="L139" s="6">
        <v>0</v>
      </c>
      <c r="M139" s="6">
        <v>0</v>
      </c>
      <c r="N139" s="13" t="s">
        <v>109</v>
      </c>
      <c r="O139" s="8" t="s">
        <v>58</v>
      </c>
      <c r="P139" s="2" t="s">
        <v>51</v>
      </c>
      <c r="Q139" s="3">
        <v>44214</v>
      </c>
      <c r="R139" s="3">
        <v>44214</v>
      </c>
    </row>
    <row r="140" spans="1:18" ht="15" customHeight="1" x14ac:dyDescent="0.25">
      <c r="A140" s="2">
        <v>2020</v>
      </c>
      <c r="B140" s="3">
        <v>43831</v>
      </c>
      <c r="C140" s="3">
        <v>44561</v>
      </c>
      <c r="D140" s="4">
        <v>4000</v>
      </c>
      <c r="E140" s="4">
        <v>4400</v>
      </c>
      <c r="F140" s="5">
        <v>44101</v>
      </c>
      <c r="G140" s="6" t="str">
        <f>VLOOKUP(F140,[1]Hoja4!$A:$B,2,0)</f>
        <v>AYUDAS SOCIALES A PERSONAS</v>
      </c>
      <c r="H140" s="6">
        <v>2050000</v>
      </c>
      <c r="I140" s="6">
        <v>1964763</v>
      </c>
      <c r="J140" s="6">
        <v>1964763</v>
      </c>
      <c r="K140" s="6">
        <v>1964763</v>
      </c>
      <c r="L140" s="6">
        <v>1749460</v>
      </c>
      <c r="M140" s="6">
        <v>1749460</v>
      </c>
      <c r="N140" s="13" t="s">
        <v>110</v>
      </c>
      <c r="O140" s="8" t="s">
        <v>58</v>
      </c>
      <c r="P140" s="2" t="s">
        <v>51</v>
      </c>
      <c r="Q140" s="3">
        <v>44214</v>
      </c>
      <c r="R140" s="3">
        <v>44214</v>
      </c>
    </row>
    <row r="141" spans="1:18" ht="15" customHeight="1" x14ac:dyDescent="0.25">
      <c r="A141" s="2">
        <v>2020</v>
      </c>
      <c r="B141" s="3">
        <v>43831</v>
      </c>
      <c r="C141" s="3">
        <v>44561</v>
      </c>
      <c r="D141" s="4">
        <v>4000</v>
      </c>
      <c r="E141" s="4">
        <v>4400</v>
      </c>
      <c r="F141" s="5">
        <v>44105</v>
      </c>
      <c r="G141" s="6" t="str">
        <f>VLOOKUP(F141,[1]Hoja4!$A:$B,2,0)</f>
        <v>GASTOS POR SERVICIOS DE TRASLADO DE PERSONAS</v>
      </c>
      <c r="H141" s="6">
        <v>800000</v>
      </c>
      <c r="I141" s="6">
        <v>0</v>
      </c>
      <c r="J141" s="6">
        <v>0</v>
      </c>
      <c r="K141" s="6">
        <v>0</v>
      </c>
      <c r="L141" s="6">
        <v>0</v>
      </c>
      <c r="M141" s="6">
        <v>0</v>
      </c>
      <c r="N141" s="13" t="s">
        <v>110</v>
      </c>
      <c r="O141" s="8" t="s">
        <v>58</v>
      </c>
      <c r="P141" s="2" t="s">
        <v>51</v>
      </c>
      <c r="Q141" s="3">
        <v>44214</v>
      </c>
      <c r="R141" s="3">
        <v>44214</v>
      </c>
    </row>
    <row r="142" spans="1:18" ht="15" customHeight="1" x14ac:dyDescent="0.25">
      <c r="A142" s="2">
        <v>2020</v>
      </c>
      <c r="B142" s="3">
        <v>43831</v>
      </c>
      <c r="C142" s="3">
        <v>44561</v>
      </c>
      <c r="D142" s="4">
        <v>4000</v>
      </c>
      <c r="E142" s="4">
        <v>4400</v>
      </c>
      <c r="F142" s="5">
        <v>44106</v>
      </c>
      <c r="G142" s="6" t="str">
        <f>VLOOKUP(F142,[1]Hoja4!$A:$B,2,0)</f>
        <v>PREMIOS, RECOMPENSAS, PENSIONES DE GRACIAS Y PENSIÓN RECREATIVA ESTUDIANTIL</v>
      </c>
      <c r="H142" s="6">
        <v>500000</v>
      </c>
      <c r="I142" s="6">
        <v>0</v>
      </c>
      <c r="J142" s="6">
        <v>0</v>
      </c>
      <c r="K142" s="6">
        <v>0</v>
      </c>
      <c r="L142" s="6">
        <v>0</v>
      </c>
      <c r="M142" s="6">
        <v>0</v>
      </c>
      <c r="N142" s="13" t="s">
        <v>110</v>
      </c>
      <c r="O142" s="8" t="s">
        <v>58</v>
      </c>
      <c r="P142" s="2" t="s">
        <v>51</v>
      </c>
      <c r="Q142" s="3">
        <v>44214</v>
      </c>
      <c r="R142" s="3">
        <v>44214</v>
      </c>
    </row>
    <row r="143" spans="1:18" ht="15" customHeight="1" x14ac:dyDescent="0.25">
      <c r="A143" s="2">
        <v>2020</v>
      </c>
      <c r="B143" s="3">
        <v>43831</v>
      </c>
      <c r="C143" s="3">
        <v>44561</v>
      </c>
      <c r="D143" s="4">
        <v>4000</v>
      </c>
      <c r="E143" s="4">
        <v>4400</v>
      </c>
      <c r="F143" s="5">
        <v>44108</v>
      </c>
      <c r="G143" s="6" t="str">
        <f>VLOOKUP(F143,[1]Hoja4!$A:$B,2,0)</f>
        <v>AYUDAS CULTURALES Y SOCIALES</v>
      </c>
      <c r="H143" s="6">
        <v>160943134.28</v>
      </c>
      <c r="I143" s="6">
        <v>87048994.960000008</v>
      </c>
      <c r="J143" s="6">
        <v>87048994.960000008</v>
      </c>
      <c r="K143" s="6">
        <v>87048994.960000008</v>
      </c>
      <c r="L143" s="6">
        <v>86799038.960000008</v>
      </c>
      <c r="M143" s="6">
        <v>86799038.960000008</v>
      </c>
      <c r="N143" s="13" t="s">
        <v>92</v>
      </c>
      <c r="O143" s="8" t="s">
        <v>58</v>
      </c>
      <c r="P143" s="2" t="s">
        <v>51</v>
      </c>
      <c r="Q143" s="3">
        <v>44214</v>
      </c>
      <c r="R143" s="3">
        <v>44214</v>
      </c>
    </row>
    <row r="144" spans="1:18" ht="15" x14ac:dyDescent="0.25">
      <c r="A144" s="2">
        <v>2020</v>
      </c>
      <c r="B144" s="3">
        <v>43831</v>
      </c>
      <c r="C144" s="3">
        <v>44561</v>
      </c>
      <c r="D144" s="4">
        <v>4000</v>
      </c>
      <c r="E144" s="4">
        <v>4400</v>
      </c>
      <c r="F144" s="5">
        <v>44110</v>
      </c>
      <c r="G144" s="6" t="str">
        <f>VLOOKUP(F144,[1]Hoja4!$A:$B,2,0)</f>
        <v>ACTIVIDADES CULTURALES, DEPORTIVAS Y RECREATIVAS</v>
      </c>
      <c r="H144" s="6">
        <v>30000</v>
      </c>
      <c r="I144" s="6">
        <v>0</v>
      </c>
      <c r="J144" s="6">
        <v>0</v>
      </c>
      <c r="K144" s="6">
        <v>0</v>
      </c>
      <c r="L144" s="6">
        <v>0</v>
      </c>
      <c r="M144" s="6">
        <v>0</v>
      </c>
      <c r="N144" s="14" t="s">
        <v>54</v>
      </c>
      <c r="O144" s="8" t="s">
        <v>58</v>
      </c>
      <c r="P144" s="2" t="s">
        <v>51</v>
      </c>
      <c r="Q144" s="3">
        <v>44214</v>
      </c>
      <c r="R144" s="3">
        <v>44214</v>
      </c>
    </row>
    <row r="145" spans="1:18" ht="15" customHeight="1" x14ac:dyDescent="0.25">
      <c r="A145" s="2">
        <v>2020</v>
      </c>
      <c r="B145" s="3">
        <v>43831</v>
      </c>
      <c r="C145" s="3">
        <v>44561</v>
      </c>
      <c r="D145" s="4">
        <v>4000</v>
      </c>
      <c r="E145" s="4">
        <v>4400</v>
      </c>
      <c r="F145" s="5">
        <v>44202</v>
      </c>
      <c r="G145" s="6" t="str">
        <f>VLOOKUP(F145,[1]Hoja4!$A:$B,2,0)</f>
        <v>BECAS OTORGADAS POR LA SEC</v>
      </c>
      <c r="H145" s="6">
        <v>0</v>
      </c>
      <c r="I145" s="6">
        <v>238400</v>
      </c>
      <c r="J145" s="6">
        <v>238400</v>
      </c>
      <c r="K145" s="6">
        <v>238400</v>
      </c>
      <c r="L145" s="6">
        <v>238400</v>
      </c>
      <c r="M145" s="6">
        <v>238400</v>
      </c>
      <c r="N145" s="13" t="s">
        <v>111</v>
      </c>
      <c r="O145" s="8" t="s">
        <v>58</v>
      </c>
      <c r="P145" s="2" t="s">
        <v>51</v>
      </c>
      <c r="Q145" s="3">
        <v>44214</v>
      </c>
      <c r="R145" s="3">
        <v>44214</v>
      </c>
    </row>
    <row r="146" spans="1:18" ht="15" customHeight="1" x14ac:dyDescent="0.25">
      <c r="A146" s="2">
        <v>2020</v>
      </c>
      <c r="B146" s="3">
        <v>43831</v>
      </c>
      <c r="C146" s="3">
        <v>44561</v>
      </c>
      <c r="D146" s="4">
        <v>4000</v>
      </c>
      <c r="E146" s="4">
        <v>4400</v>
      </c>
      <c r="F146" s="5">
        <v>44204</v>
      </c>
      <c r="G146" s="6" t="str">
        <f>VLOOKUP(F146,[1]Hoja4!$A:$B,2,0)</f>
        <v>FOMENTO DEPORTIVO</v>
      </c>
      <c r="H146" s="6">
        <v>400000</v>
      </c>
      <c r="I146" s="6">
        <v>0</v>
      </c>
      <c r="J146" s="6">
        <v>0</v>
      </c>
      <c r="K146" s="6">
        <v>0</v>
      </c>
      <c r="L146" s="6">
        <v>0</v>
      </c>
      <c r="M146" s="6">
        <v>0</v>
      </c>
      <c r="N146" s="13" t="s">
        <v>110</v>
      </c>
      <c r="O146" s="8" t="s">
        <v>58</v>
      </c>
      <c r="P146" s="2" t="s">
        <v>51</v>
      </c>
      <c r="Q146" s="3">
        <v>44214</v>
      </c>
      <c r="R146" s="3">
        <v>44214</v>
      </c>
    </row>
    <row r="147" spans="1:18" ht="15" customHeight="1" x14ac:dyDescent="0.25">
      <c r="A147" s="2">
        <v>2020</v>
      </c>
      <c r="B147" s="3">
        <v>43831</v>
      </c>
      <c r="C147" s="3">
        <v>44561</v>
      </c>
      <c r="D147" s="4">
        <v>4000</v>
      </c>
      <c r="E147" s="4">
        <v>4400</v>
      </c>
      <c r="F147" s="5">
        <v>44301</v>
      </c>
      <c r="G147" s="6" t="str">
        <f>VLOOKUP(F147,[1]Hoja4!$A:$B,2,0)</f>
        <v>AYUDAS SOCIALES A INSTITUCIONES DE ENSEÑANZA</v>
      </c>
      <c r="H147" s="6">
        <v>122843286.09</v>
      </c>
      <c r="I147" s="6">
        <v>4783388</v>
      </c>
      <c r="J147" s="6">
        <v>4783388</v>
      </c>
      <c r="K147" s="6">
        <v>4783388</v>
      </c>
      <c r="L147" s="6">
        <v>4108388</v>
      </c>
      <c r="M147" s="6">
        <v>4108388</v>
      </c>
      <c r="N147" s="13" t="s">
        <v>68</v>
      </c>
      <c r="O147" s="8" t="s">
        <v>58</v>
      </c>
      <c r="P147" s="2" t="s">
        <v>51</v>
      </c>
      <c r="Q147" s="3">
        <v>44214</v>
      </c>
      <c r="R147" s="3">
        <v>44214</v>
      </c>
    </row>
    <row r="148" spans="1:18" ht="15" customHeight="1" x14ac:dyDescent="0.25">
      <c r="A148" s="2">
        <v>2020</v>
      </c>
      <c r="B148" s="3">
        <v>43831</v>
      </c>
      <c r="C148" s="3">
        <v>44561</v>
      </c>
      <c r="D148" s="4">
        <v>4000</v>
      </c>
      <c r="E148" s="4">
        <v>4400</v>
      </c>
      <c r="F148" s="5">
        <v>44501</v>
      </c>
      <c r="G148" s="6" t="str">
        <f>VLOOKUP(F148,[1]Hoja4!$A:$B,2,0)</f>
        <v>AYUDAS SOCIALES A INSTITUCIONES SIN FINES DE LUCRO</v>
      </c>
      <c r="H148" s="6">
        <v>650000</v>
      </c>
      <c r="I148" s="6">
        <v>0</v>
      </c>
      <c r="J148" s="6">
        <v>0</v>
      </c>
      <c r="K148" s="6">
        <v>0</v>
      </c>
      <c r="L148" s="6">
        <v>0</v>
      </c>
      <c r="M148" s="6">
        <v>0</v>
      </c>
      <c r="N148" s="13" t="s">
        <v>110</v>
      </c>
      <c r="O148" s="8" t="s">
        <v>58</v>
      </c>
      <c r="P148" s="2" t="s">
        <v>51</v>
      </c>
      <c r="Q148" s="3">
        <v>44214</v>
      </c>
      <c r="R148" s="3">
        <v>44214</v>
      </c>
    </row>
    <row r="149" spans="1:18" ht="15" customHeight="1" x14ac:dyDescent="0.25">
      <c r="A149" s="2">
        <v>2020</v>
      </c>
      <c r="B149" s="3">
        <v>43831</v>
      </c>
      <c r="C149" s="3">
        <v>44561</v>
      </c>
      <c r="D149" s="4">
        <v>5000</v>
      </c>
      <c r="E149" s="4">
        <v>5100</v>
      </c>
      <c r="F149" s="5">
        <v>51101</v>
      </c>
      <c r="G149" s="6" t="str">
        <f>VLOOKUP(F149,[1]Hoja4!$A:$B,2,0)</f>
        <v>MUEBLES DE OFICINA Y ESTANTERÍA</v>
      </c>
      <c r="H149" s="6">
        <v>0</v>
      </c>
      <c r="I149" s="6">
        <v>5053029.6000000006</v>
      </c>
      <c r="J149" s="6">
        <v>5053029.6000000006</v>
      </c>
      <c r="K149" s="6">
        <v>106650.4</v>
      </c>
      <c r="L149" s="6">
        <v>106650.4</v>
      </c>
      <c r="M149" s="6">
        <v>106650.4</v>
      </c>
      <c r="N149" s="13" t="s">
        <v>73</v>
      </c>
      <c r="O149" s="8" t="s">
        <v>58</v>
      </c>
      <c r="P149" s="2" t="s">
        <v>51</v>
      </c>
      <c r="Q149" s="3">
        <v>44214</v>
      </c>
      <c r="R149" s="3">
        <v>44214</v>
      </c>
    </row>
    <row r="150" spans="1:18" ht="42.75" x14ac:dyDescent="0.25">
      <c r="A150" s="2">
        <v>2020</v>
      </c>
      <c r="B150" s="3">
        <v>43831</v>
      </c>
      <c r="C150" s="3">
        <v>44561</v>
      </c>
      <c r="D150" s="4">
        <v>5000</v>
      </c>
      <c r="E150" s="4">
        <v>5100</v>
      </c>
      <c r="F150" s="5">
        <v>51201</v>
      </c>
      <c r="G150" s="6" t="str">
        <f>VLOOKUP(F150,[1]Hoja4!$A:$B,2,0)</f>
        <v>MUEBLES, EXCEPTO DE OFICINA Y ESTANTERÍA</v>
      </c>
      <c r="H150" s="6">
        <v>80000</v>
      </c>
      <c r="I150" s="6">
        <v>3769884</v>
      </c>
      <c r="J150" s="6">
        <v>3769884</v>
      </c>
      <c r="K150" s="6">
        <v>0</v>
      </c>
      <c r="L150" s="6">
        <v>0</v>
      </c>
      <c r="M150" s="6">
        <v>0</v>
      </c>
      <c r="N150" s="13" t="s">
        <v>73</v>
      </c>
      <c r="O150" s="8" t="s">
        <v>58</v>
      </c>
      <c r="P150" s="2" t="s">
        <v>51</v>
      </c>
      <c r="Q150" s="3">
        <v>44214</v>
      </c>
      <c r="R150" s="3">
        <v>44214</v>
      </c>
    </row>
    <row r="151" spans="1:18" ht="28.5" x14ac:dyDescent="0.25">
      <c r="A151" s="2">
        <v>2020</v>
      </c>
      <c r="B151" s="3">
        <v>43831</v>
      </c>
      <c r="C151" s="3">
        <v>44561</v>
      </c>
      <c r="D151" s="4">
        <v>5000</v>
      </c>
      <c r="E151" s="4">
        <v>5100</v>
      </c>
      <c r="F151" s="5">
        <v>51501</v>
      </c>
      <c r="G151" s="6" t="str">
        <f>VLOOKUP(F151,[1]Hoja4!$A:$B,2,0)</f>
        <v>EQUIPO DE CÓMPUTO Y DE TECNOLOGÍAS DE LA INFORMACIÓN</v>
      </c>
      <c r="H151" s="6">
        <v>405000</v>
      </c>
      <c r="I151" s="6">
        <v>1590933.82</v>
      </c>
      <c r="J151" s="6">
        <v>1590933.82</v>
      </c>
      <c r="K151" s="6">
        <v>1472863.22</v>
      </c>
      <c r="L151" s="6">
        <v>439936.57999999996</v>
      </c>
      <c r="M151" s="6">
        <v>439936.57999999996</v>
      </c>
      <c r="N151" s="13" t="s">
        <v>112</v>
      </c>
      <c r="O151" s="8" t="s">
        <v>58</v>
      </c>
      <c r="P151" s="2" t="s">
        <v>51</v>
      </c>
      <c r="Q151" s="3">
        <v>44214</v>
      </c>
      <c r="R151" s="3">
        <v>44214</v>
      </c>
    </row>
    <row r="152" spans="1:18" ht="42.75" x14ac:dyDescent="0.25">
      <c r="A152" s="2">
        <v>2020</v>
      </c>
      <c r="B152" s="3">
        <v>43831</v>
      </c>
      <c r="C152" s="3">
        <v>44561</v>
      </c>
      <c r="D152" s="4">
        <v>5000</v>
      </c>
      <c r="E152" s="4">
        <v>5100</v>
      </c>
      <c r="F152" s="5">
        <v>51901</v>
      </c>
      <c r="G152" s="6" t="str">
        <f>VLOOKUP(F152,[1]Hoja4!$A:$B,2,0)</f>
        <v>OTROS MOBILIARIOS Y EQUIPO DE ADMINISTRACIÓN</v>
      </c>
      <c r="H152" s="6">
        <v>400000</v>
      </c>
      <c r="I152" s="6">
        <v>10793985.9</v>
      </c>
      <c r="J152" s="6">
        <v>10793985.9</v>
      </c>
      <c r="K152" s="6">
        <v>340297.9</v>
      </c>
      <c r="L152" s="6">
        <v>263380.62</v>
      </c>
      <c r="M152" s="6">
        <v>263380.62</v>
      </c>
      <c r="N152" s="13" t="s">
        <v>73</v>
      </c>
      <c r="O152" s="8" t="s">
        <v>58</v>
      </c>
      <c r="P152" s="2" t="s">
        <v>51</v>
      </c>
      <c r="Q152" s="3">
        <v>44214</v>
      </c>
      <c r="R152" s="3">
        <v>44214</v>
      </c>
    </row>
    <row r="153" spans="1:18" ht="15" x14ac:dyDescent="0.25">
      <c r="A153" s="7">
        <v>2020</v>
      </c>
      <c r="B153" s="3">
        <v>43831</v>
      </c>
      <c r="C153" s="3">
        <v>44561</v>
      </c>
      <c r="D153" s="5">
        <v>5000</v>
      </c>
      <c r="E153" s="5">
        <v>5200</v>
      </c>
      <c r="F153" s="5">
        <v>52101</v>
      </c>
      <c r="G153" s="6" t="str">
        <f>VLOOKUP(F153,[1]Hoja4!$A:$B,2,0)</f>
        <v>EQUIPOS Y APARATOS AUDIOVISUALES</v>
      </c>
      <c r="H153" s="6">
        <v>168000</v>
      </c>
      <c r="I153" s="6">
        <v>190453.44</v>
      </c>
      <c r="J153" s="6">
        <v>190453.44</v>
      </c>
      <c r="K153" s="6">
        <v>166646.76</v>
      </c>
      <c r="L153" s="6">
        <v>0</v>
      </c>
      <c r="M153" s="6">
        <v>0</v>
      </c>
      <c r="N153" s="13" t="s">
        <v>72</v>
      </c>
      <c r="O153" s="8" t="s">
        <v>58</v>
      </c>
      <c r="P153" s="7" t="s">
        <v>51</v>
      </c>
      <c r="Q153" s="3">
        <v>44214</v>
      </c>
      <c r="R153" s="3">
        <v>44214</v>
      </c>
    </row>
    <row r="154" spans="1:18" ht="28.5" x14ac:dyDescent="0.25">
      <c r="A154" s="7">
        <v>2020</v>
      </c>
      <c r="B154" s="3">
        <v>43831</v>
      </c>
      <c r="C154" s="3">
        <v>44561</v>
      </c>
      <c r="D154" s="5">
        <v>5000</v>
      </c>
      <c r="E154" s="5">
        <v>5200</v>
      </c>
      <c r="F154" s="5">
        <v>52301</v>
      </c>
      <c r="G154" s="6" t="str">
        <f>VLOOKUP(F154,[1]Hoja4!$A:$B,2,0)</f>
        <v>CÁMARAS FOTOGRÁFICAS Y DE VIDEO</v>
      </c>
      <c r="H154" s="6">
        <v>150000</v>
      </c>
      <c r="I154" s="6">
        <v>10382</v>
      </c>
      <c r="J154" s="6">
        <v>10382</v>
      </c>
      <c r="K154" s="6">
        <v>10382</v>
      </c>
      <c r="L154" s="6">
        <v>10382</v>
      </c>
      <c r="M154" s="6">
        <v>10382</v>
      </c>
      <c r="N154" s="13" t="s">
        <v>113</v>
      </c>
      <c r="O154" s="8" t="s">
        <v>58</v>
      </c>
      <c r="P154" s="9" t="s">
        <v>51</v>
      </c>
      <c r="Q154" s="3">
        <v>44214</v>
      </c>
      <c r="R154" s="3">
        <v>44214</v>
      </c>
    </row>
    <row r="155" spans="1:18" ht="28.5" x14ac:dyDescent="0.25">
      <c r="A155" s="9">
        <v>2020</v>
      </c>
      <c r="B155" s="3">
        <v>43831</v>
      </c>
      <c r="C155" s="3">
        <v>44561</v>
      </c>
      <c r="D155" s="5">
        <v>5000</v>
      </c>
      <c r="E155" s="5">
        <v>5200</v>
      </c>
      <c r="F155" s="5">
        <v>52901</v>
      </c>
      <c r="G155" s="6" t="str">
        <f>VLOOKUP(F155,[1]Hoja4!$A:$B,2,0)</f>
        <v>OTRO MOBILIARIO Y EQUIPO EDUCACIÓNAL Y RECREATIVO</v>
      </c>
      <c r="H155" s="6">
        <v>100000</v>
      </c>
      <c r="I155" s="6">
        <v>20439832.199999999</v>
      </c>
      <c r="J155" s="6">
        <v>20439832.199999999</v>
      </c>
      <c r="K155" s="6">
        <v>20439832.199999999</v>
      </c>
      <c r="L155" s="6">
        <v>20406888.199999999</v>
      </c>
      <c r="M155" s="6">
        <v>20406888.199999999</v>
      </c>
      <c r="N155" s="13" t="s">
        <v>114</v>
      </c>
      <c r="O155" s="8" t="s">
        <v>58</v>
      </c>
      <c r="P155" s="9" t="s">
        <v>51</v>
      </c>
      <c r="Q155" s="3">
        <v>44214</v>
      </c>
      <c r="R155" s="3">
        <v>44214</v>
      </c>
    </row>
    <row r="156" spans="1:18" ht="15" x14ac:dyDescent="0.25">
      <c r="A156" s="9">
        <v>2020</v>
      </c>
      <c r="B156" s="3">
        <v>43831</v>
      </c>
      <c r="C156" s="3">
        <v>44561</v>
      </c>
      <c r="D156" s="5">
        <v>5000</v>
      </c>
      <c r="E156" s="5">
        <v>5400</v>
      </c>
      <c r="F156" s="5">
        <v>54201</v>
      </c>
      <c r="G156" s="6" t="str">
        <f>VLOOKUP(F156,[1]Hoja4!$A:$B,2,0)</f>
        <v>CARROCERÍAS Y REMOLQUES</v>
      </c>
      <c r="H156" s="6">
        <v>0</v>
      </c>
      <c r="I156" s="6">
        <v>1459582.89</v>
      </c>
      <c r="J156" s="6">
        <v>1459582.89</v>
      </c>
      <c r="K156" s="6">
        <v>1459582.89</v>
      </c>
      <c r="L156" s="6">
        <v>0</v>
      </c>
      <c r="M156" s="6">
        <v>0</v>
      </c>
      <c r="N156" s="13" t="s">
        <v>72</v>
      </c>
      <c r="O156" s="8" t="s">
        <v>58</v>
      </c>
      <c r="P156" s="9" t="s">
        <v>51</v>
      </c>
      <c r="Q156" s="3">
        <v>44214</v>
      </c>
      <c r="R156" s="3">
        <v>44214</v>
      </c>
    </row>
    <row r="157" spans="1:18" ht="15" x14ac:dyDescent="0.25">
      <c r="A157" s="9">
        <v>2020</v>
      </c>
      <c r="B157" s="3">
        <v>43831</v>
      </c>
      <c r="C157" s="3">
        <v>44561</v>
      </c>
      <c r="D157" s="5">
        <v>5000</v>
      </c>
      <c r="E157" s="5">
        <v>5600</v>
      </c>
      <c r="F157" s="5">
        <v>56401</v>
      </c>
      <c r="G157" s="6" t="str">
        <f>VLOOKUP(F157,[1]Hoja4!$A:$B,2,0)</f>
        <v>SISTEMAS DE AIRE ACONDICIONADO, CALEFACCIÓN Y DE REFRIGERACIÓN INDUSTRIAL Y COMERCIAL</v>
      </c>
      <c r="H157" s="6">
        <v>450000</v>
      </c>
      <c r="I157" s="6">
        <v>496665</v>
      </c>
      <c r="J157" s="6">
        <v>496665</v>
      </c>
      <c r="K157" s="6">
        <v>496665</v>
      </c>
      <c r="L157" s="6">
        <v>135139.4</v>
      </c>
      <c r="M157" s="6">
        <v>135139.4</v>
      </c>
      <c r="N157" s="13" t="s">
        <v>115</v>
      </c>
      <c r="O157" s="8" t="s">
        <v>58</v>
      </c>
      <c r="P157" s="9" t="s">
        <v>51</v>
      </c>
      <c r="Q157" s="3">
        <v>44214</v>
      </c>
      <c r="R157" s="3">
        <v>44214</v>
      </c>
    </row>
    <row r="158" spans="1:18" ht="15" x14ac:dyDescent="0.25">
      <c r="A158" s="9">
        <v>2020</v>
      </c>
      <c r="B158" s="3">
        <v>43831</v>
      </c>
      <c r="C158" s="3">
        <v>44561</v>
      </c>
      <c r="D158" s="5">
        <v>5000</v>
      </c>
      <c r="E158" s="5">
        <v>5600</v>
      </c>
      <c r="F158" s="5">
        <v>56601</v>
      </c>
      <c r="G158" s="6" t="str">
        <f>VLOOKUP(F158,[1]Hoja4!$A:$B,2,0)</f>
        <v>EQUIPOS DE GENERACIÓN  ELÉCTRICA, APARATOS Y ACCESORIOS ELÉCTRICOS</v>
      </c>
      <c r="H158" s="6">
        <v>272000</v>
      </c>
      <c r="I158" s="6">
        <v>0</v>
      </c>
      <c r="J158" s="6">
        <v>0</v>
      </c>
      <c r="K158" s="6">
        <v>0</v>
      </c>
      <c r="L158" s="6">
        <v>0</v>
      </c>
      <c r="M158" s="6">
        <v>0</v>
      </c>
      <c r="N158" s="13" t="s">
        <v>60</v>
      </c>
      <c r="O158" s="8" t="s">
        <v>58</v>
      </c>
      <c r="P158" s="9" t="s">
        <v>51</v>
      </c>
      <c r="Q158" s="3">
        <v>44214</v>
      </c>
      <c r="R158" s="3">
        <v>44214</v>
      </c>
    </row>
    <row r="159" spans="1:18" ht="15" x14ac:dyDescent="0.25">
      <c r="A159" s="9">
        <v>2020</v>
      </c>
      <c r="B159" s="3">
        <v>43831</v>
      </c>
      <c r="C159" s="3">
        <v>44561</v>
      </c>
      <c r="D159" s="5">
        <v>5000</v>
      </c>
      <c r="E159" s="5">
        <v>5600</v>
      </c>
      <c r="F159" s="5">
        <v>56701</v>
      </c>
      <c r="G159" s="6" t="str">
        <f>VLOOKUP(F159,[1]Hoja4!$A:$B,2,0)</f>
        <v>HERRAMIENTAS</v>
      </c>
      <c r="H159" s="6">
        <v>150000</v>
      </c>
      <c r="I159" s="6">
        <v>70702</v>
      </c>
      <c r="J159" s="6">
        <v>70702</v>
      </c>
      <c r="K159" s="6">
        <v>70702</v>
      </c>
      <c r="L159" s="6">
        <v>70702</v>
      </c>
      <c r="M159" s="6">
        <v>70702</v>
      </c>
      <c r="N159" s="13" t="s">
        <v>115</v>
      </c>
      <c r="O159" s="8" t="s">
        <v>58</v>
      </c>
      <c r="P159" s="9" t="s">
        <v>51</v>
      </c>
      <c r="Q159" s="3">
        <v>44214</v>
      </c>
      <c r="R159" s="3">
        <v>44214</v>
      </c>
    </row>
    <row r="160" spans="1:18" ht="15" x14ac:dyDescent="0.25">
      <c r="A160" s="9">
        <v>2020</v>
      </c>
      <c r="B160" s="3">
        <v>43831</v>
      </c>
      <c r="C160" s="3">
        <v>44561</v>
      </c>
      <c r="D160" s="5">
        <v>5000</v>
      </c>
      <c r="E160" s="5">
        <v>5900</v>
      </c>
      <c r="F160" s="5">
        <v>59101</v>
      </c>
      <c r="G160" s="6" t="str">
        <f>VLOOKUP(F160,[1]Hoja4!$A:$B,2,0)</f>
        <v>SOFTWARE</v>
      </c>
      <c r="H160" s="6">
        <v>0</v>
      </c>
      <c r="I160" s="6">
        <v>0</v>
      </c>
      <c r="J160" s="6">
        <v>0</v>
      </c>
      <c r="K160" s="6">
        <v>0</v>
      </c>
      <c r="L160" s="6">
        <v>0</v>
      </c>
      <c r="M160" s="6">
        <v>0</v>
      </c>
      <c r="N160" s="13" t="s">
        <v>60</v>
      </c>
      <c r="O160" s="8" t="s">
        <v>58</v>
      </c>
      <c r="P160" s="9" t="s">
        <v>51</v>
      </c>
      <c r="Q160" s="3">
        <v>44214</v>
      </c>
      <c r="R160" s="3">
        <v>44214</v>
      </c>
    </row>
    <row r="161" spans="1:18" ht="28.5" x14ac:dyDescent="0.25">
      <c r="A161" s="9">
        <v>2020</v>
      </c>
      <c r="B161" s="3">
        <v>43831</v>
      </c>
      <c r="C161" s="3">
        <v>44561</v>
      </c>
      <c r="D161" s="5">
        <v>9000</v>
      </c>
      <c r="E161" s="5">
        <v>9900</v>
      </c>
      <c r="F161" s="5">
        <v>99101</v>
      </c>
      <c r="G161" s="6" t="str">
        <f>VLOOKUP(F161,[1]Hoja4!$A:$B,2,0)</f>
        <v>ADEFAS</v>
      </c>
      <c r="H161" s="6">
        <v>0</v>
      </c>
      <c r="I161" s="6">
        <v>164399474.21000007</v>
      </c>
      <c r="J161" s="6">
        <v>164399474.21000007</v>
      </c>
      <c r="K161" s="6">
        <v>164399474.21000007</v>
      </c>
      <c r="L161" s="6">
        <v>162188036.44000003</v>
      </c>
      <c r="M161" s="6">
        <v>162188036.44000003</v>
      </c>
      <c r="N161" s="13" t="s">
        <v>116</v>
      </c>
      <c r="O161" s="8" t="s">
        <v>58</v>
      </c>
      <c r="P161" s="9" t="s">
        <v>51</v>
      </c>
      <c r="Q161" s="3">
        <v>44214</v>
      </c>
      <c r="R161" s="3">
        <v>44214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Rochin Castillo</cp:lastModifiedBy>
  <dcterms:created xsi:type="dcterms:W3CDTF">2018-04-16T14:43:46Z</dcterms:created>
  <dcterms:modified xsi:type="dcterms:W3CDTF">2021-01-22T19:13:10Z</dcterms:modified>
</cp:coreProperties>
</file>